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85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<sst xmlns="http://schemas.openxmlformats.org/spreadsheetml/2006/main" count="257">
  <si>
    <t xml:space="preserve">                    制剂价格调整表</t>
  </si>
  <si>
    <t>序号</t>
  </si>
  <si>
    <t>制剂名称</t>
  </si>
  <si>
    <t>剂型</t>
  </si>
  <si>
    <t>规格</t>
  </si>
  <si>
    <t>单位</t>
  </si>
  <si>
    <t>现价格</t>
  </si>
  <si>
    <t>拟调价</t>
  </si>
  <si>
    <t>备注</t>
  </si>
  <si>
    <t>安度更年丸</t>
  </si>
  <si>
    <t>丸剂</t>
  </si>
  <si>
    <t>9g*10包</t>
  </si>
  <si>
    <t>盒</t>
  </si>
  <si>
    <t>鼻复康丸</t>
  </si>
  <si>
    <t>补气活血通脉丸</t>
  </si>
  <si>
    <t>补肾明目丸</t>
  </si>
  <si>
    <t>6g*10包</t>
  </si>
  <si>
    <t>医保</t>
  </si>
  <si>
    <t>活血助孕丸</t>
  </si>
  <si>
    <t>疏肝助孕丸</t>
  </si>
  <si>
    <t>补肾助孕丸</t>
  </si>
  <si>
    <t>参花降糖丸</t>
  </si>
  <si>
    <t>5g*10包</t>
  </si>
  <si>
    <t>聪耳熄鸣丸</t>
  </si>
  <si>
    <t>痤疮净丸</t>
  </si>
  <si>
    <t>风湿痹痛消丸</t>
  </si>
  <si>
    <t>复方浮萍丸</t>
  </si>
  <si>
    <t>通络解语丸</t>
  </si>
  <si>
    <t>肝炎康丸</t>
  </si>
  <si>
    <t>姜黄丸</t>
  </si>
  <si>
    <t>解凝丸</t>
  </si>
  <si>
    <t>狼疮宁丸</t>
  </si>
  <si>
    <t>凉血消银丸</t>
  </si>
  <si>
    <t>慢肝康丸</t>
  </si>
  <si>
    <t>明目丸</t>
  </si>
  <si>
    <t>宁血益明丸</t>
  </si>
  <si>
    <t>清热退翳丸</t>
  </si>
  <si>
    <t>软肝丸</t>
  </si>
  <si>
    <t>润肠通便丸</t>
  </si>
  <si>
    <t>润喉利咽丸</t>
  </si>
  <si>
    <t>通脉丸</t>
  </si>
  <si>
    <t>通秘丸</t>
  </si>
  <si>
    <t>通气聪耳丸</t>
  </si>
  <si>
    <t>熄风定颤丸</t>
  </si>
  <si>
    <t>愈痫丸</t>
  </si>
  <si>
    <t>月事喜丸</t>
  </si>
  <si>
    <t>增视益明丸</t>
  </si>
  <si>
    <t>复智胶囊</t>
  </si>
  <si>
    <t>胶囊</t>
  </si>
  <si>
    <t>0.4g*50粒</t>
  </si>
  <si>
    <t>瓶</t>
  </si>
  <si>
    <t>接骨通胶囊</t>
  </si>
  <si>
    <t>0.48g*50粒</t>
  </si>
  <si>
    <t>解郁宁神胶囊</t>
  </si>
  <si>
    <t>颈康胶囊</t>
  </si>
  <si>
    <t>0.27g*50粒</t>
  </si>
  <si>
    <t>复肾降浊胶囊</t>
  </si>
  <si>
    <t>0.41g*50粒</t>
  </si>
  <si>
    <t>抗糖胶囊</t>
  </si>
  <si>
    <t>0.35g*50粒</t>
  </si>
  <si>
    <t>木香调经胶囊</t>
  </si>
  <si>
    <t>0.38g*50粒</t>
  </si>
  <si>
    <t>皮炎净胶囊</t>
  </si>
  <si>
    <t>0.33g*50粒</t>
  </si>
  <si>
    <t>首乌降压胶囊</t>
  </si>
  <si>
    <t>糖脂双平胶囊</t>
  </si>
  <si>
    <t>通脉舒络胶囊</t>
  </si>
  <si>
    <t>硒卡拉胶胶囊</t>
  </si>
  <si>
    <t>50μg*24粒</t>
  </si>
  <si>
    <t>夏连抑幽胶囊</t>
  </si>
  <si>
    <t>消渴安胶囊</t>
  </si>
  <si>
    <t>0.34g*50粒</t>
  </si>
  <si>
    <t>消脂护肝胶囊</t>
  </si>
  <si>
    <t>心复康胶囊</t>
  </si>
  <si>
    <t>0.37g*50粒</t>
  </si>
  <si>
    <t>腰痛消胶囊</t>
  </si>
  <si>
    <t>腰突消痛定胶囊</t>
  </si>
  <si>
    <t>0.45g*50粒</t>
  </si>
  <si>
    <t>益肾生精胶囊</t>
  </si>
  <si>
    <t>益寿胶囊</t>
  </si>
  <si>
    <t>0.46g*50粒</t>
  </si>
  <si>
    <t>中风参芪通络胶囊</t>
  </si>
  <si>
    <t>中风龟羚熄风胶囊</t>
  </si>
  <si>
    <t>中风七虫益髓胶囊</t>
  </si>
  <si>
    <t>中风星蒌通腑胶囊</t>
  </si>
  <si>
    <t>中风皂贝化痰胶囊</t>
  </si>
  <si>
    <t>壮骨胶囊</t>
  </si>
  <si>
    <t>参红宁心胶囊</t>
  </si>
  <si>
    <t>参芪除热胶囊</t>
  </si>
  <si>
    <t>白蔻颗粒</t>
  </si>
  <si>
    <t>颗粒</t>
  </si>
  <si>
    <t>1g</t>
  </si>
  <si>
    <t>包</t>
  </si>
  <si>
    <t>参苓白术颗粒</t>
  </si>
  <si>
    <t>3g</t>
  </si>
  <si>
    <t>苍苓颗粒</t>
  </si>
  <si>
    <t>达原颗粒</t>
  </si>
  <si>
    <t>定风颗粒</t>
  </si>
  <si>
    <t>顿咳颗粒</t>
  </si>
  <si>
    <t>二陈止嗽颗粒</t>
  </si>
  <si>
    <t>温中止痛颗粒</t>
  </si>
  <si>
    <t>寒咳颗粒</t>
  </si>
  <si>
    <t>和肝颗粒</t>
  </si>
  <si>
    <t>活血活络颗粒</t>
  </si>
  <si>
    <t>藿香和胃颗粒</t>
  </si>
  <si>
    <t>加味泻白颗粒</t>
  </si>
  <si>
    <t>健脾止泻颗粒</t>
  </si>
  <si>
    <t>解毒颗粒</t>
  </si>
  <si>
    <t>理中颗粒</t>
  </si>
  <si>
    <t>六一颗粒</t>
  </si>
  <si>
    <t>龙虎镇惊颗粒</t>
  </si>
  <si>
    <t>梅连颗粒</t>
  </si>
  <si>
    <t>梅粟颗粒</t>
  </si>
  <si>
    <t>起萎颗粒</t>
  </si>
  <si>
    <t>清导颗粒</t>
  </si>
  <si>
    <t>清肺颗粒</t>
  </si>
  <si>
    <t>清热镇惊颗粒</t>
  </si>
  <si>
    <t>热咳颗粒</t>
  </si>
  <si>
    <t>三甲开胃颗粒</t>
  </si>
  <si>
    <t>芍甘颗粒</t>
  </si>
  <si>
    <t>太苍颗粒</t>
  </si>
  <si>
    <t>葶苈颗粒</t>
  </si>
  <si>
    <t>瓦甘颗粒</t>
  </si>
  <si>
    <t>痫愈痊颗粒</t>
  </si>
  <si>
    <t>香连颗粒</t>
  </si>
  <si>
    <t>消积健脾颗粒</t>
  </si>
  <si>
    <t>宣消颗粒</t>
  </si>
  <si>
    <t>养阴颗粒</t>
  </si>
  <si>
    <t>益元颗粒</t>
  </si>
  <si>
    <t>银杏平喘颗粒</t>
  </si>
  <si>
    <t>玉屏固表颗粒</t>
  </si>
  <si>
    <t>止咳润肺颗粒</t>
  </si>
  <si>
    <t>降糖通络颗粒</t>
  </si>
  <si>
    <t>10g*6包</t>
  </si>
  <si>
    <t>克泻健脾颗粒</t>
  </si>
  <si>
    <t>3g*10包</t>
  </si>
  <si>
    <t>脑苏颗粒</t>
  </si>
  <si>
    <t>尿感颗粒</t>
  </si>
  <si>
    <t>清胆颗粒</t>
  </si>
  <si>
    <t>4g*10包</t>
  </si>
  <si>
    <t>清热止血颗粒</t>
  </si>
  <si>
    <t>肾必宁颗粒</t>
  </si>
  <si>
    <t>补肺益气颗粒</t>
  </si>
  <si>
    <t>益肺济生颗粒</t>
  </si>
  <si>
    <t>10g*10包</t>
  </si>
  <si>
    <t>清肺解毒颗粒</t>
  </si>
  <si>
    <t>通塞颗粒</t>
  </si>
  <si>
    <t>益肺滋肾颗粒</t>
  </si>
  <si>
    <t>解表清里颗粒</t>
  </si>
  <si>
    <t>参芩龙清肺培元颗粒</t>
  </si>
  <si>
    <t>抗糖合剂</t>
  </si>
  <si>
    <t>合剂</t>
  </si>
  <si>
    <t>100ml</t>
  </si>
  <si>
    <t>麻杏芩龙合剂</t>
  </si>
  <si>
    <t>清咽利咽合剂</t>
  </si>
  <si>
    <t>乳癖安合剂</t>
  </si>
  <si>
    <t>疏郁合剂</t>
  </si>
  <si>
    <t>通胞调经合剂</t>
  </si>
  <si>
    <t>通胞消瘕合剂</t>
  </si>
  <si>
    <t>通秘合剂</t>
  </si>
  <si>
    <t>退黄合剂</t>
  </si>
  <si>
    <t>退热合剂</t>
  </si>
  <si>
    <t>胃痛宁合剂</t>
  </si>
  <si>
    <t>胃胀舒合剂</t>
  </si>
  <si>
    <t>肾康合剂</t>
  </si>
  <si>
    <t>鱼花糖浆</t>
  </si>
  <si>
    <t>通胞化瘀灌肠剂</t>
  </si>
  <si>
    <t>健脾补肾止泻合剂</t>
  </si>
  <si>
    <t>萎胃宁合剂</t>
  </si>
  <si>
    <t>清咽消梅合剂</t>
  </si>
  <si>
    <t>柴藿达原合剂</t>
  </si>
  <si>
    <t>柴胡乳痛消口服液</t>
  </si>
  <si>
    <t>口服液</t>
  </si>
  <si>
    <t>10ml*10支</t>
  </si>
  <si>
    <t>豆根食管通口服液</t>
  </si>
  <si>
    <t>地黄食管通口服液</t>
  </si>
  <si>
    <t>解热静口服液</t>
  </si>
  <si>
    <t>回力口服液</t>
  </si>
  <si>
    <t>麻薤口服液</t>
  </si>
  <si>
    <t>舒心复脉口服液</t>
  </si>
  <si>
    <t>仙茅乳痛消口服液</t>
  </si>
  <si>
    <t>心肌炎康口服液</t>
  </si>
  <si>
    <t>复脉口服液</t>
  </si>
  <si>
    <t>10ml*6支</t>
  </si>
  <si>
    <t>苏心口服液</t>
  </si>
  <si>
    <t>养心口服液</t>
  </si>
  <si>
    <t>镇心疼口服液</t>
  </si>
  <si>
    <t>刺梨合剂</t>
  </si>
  <si>
    <t>20ml*6支</t>
  </si>
  <si>
    <t>清敛口服液</t>
  </si>
  <si>
    <t>清消口服液</t>
  </si>
  <si>
    <t>二花液</t>
  </si>
  <si>
    <t>搽剂</t>
  </si>
  <si>
    <t>20ml</t>
  </si>
  <si>
    <t>清消灌肠剂</t>
  </si>
  <si>
    <t>灌肠剂</t>
  </si>
  <si>
    <t>清敛灌肠剂</t>
  </si>
  <si>
    <t>肾衰灌肠液</t>
  </si>
  <si>
    <t>250ml</t>
  </si>
  <si>
    <t>解散洗剂</t>
  </si>
  <si>
    <t>洗剂</t>
  </si>
  <si>
    <t>灭霉洗剂</t>
  </si>
  <si>
    <t>消炎止痛洗剂</t>
  </si>
  <si>
    <t>痔瘘洗剂</t>
  </si>
  <si>
    <t>鼻炎宁滴鼻剂</t>
  </si>
  <si>
    <t>滴鼻剂</t>
  </si>
  <si>
    <t>9ml</t>
  </si>
  <si>
    <t>支</t>
  </si>
  <si>
    <t>耳炎宁滴剂</t>
  </si>
  <si>
    <t>滴耳液</t>
  </si>
  <si>
    <t>骨刺宁膏</t>
  </si>
  <si>
    <t>膏药</t>
  </si>
  <si>
    <t>10g</t>
  </si>
  <si>
    <t>贴</t>
  </si>
  <si>
    <t>接骨续筋膏</t>
  </si>
  <si>
    <t>牵正膏</t>
  </si>
  <si>
    <t>伤痛宁膏</t>
  </si>
  <si>
    <t>黄连紫草膏</t>
  </si>
  <si>
    <t>软膏</t>
  </si>
  <si>
    <t>20g</t>
  </si>
  <si>
    <t>皮肤净软膏</t>
  </si>
  <si>
    <t>如意金黄膏</t>
  </si>
  <si>
    <t>肿痛消软膏</t>
  </si>
  <si>
    <t>舒肺贴软膏</t>
  </si>
  <si>
    <t>24g</t>
  </si>
  <si>
    <t>复方珍珠生肌散</t>
  </si>
  <si>
    <t>散剂</t>
  </si>
  <si>
    <t>5g</t>
  </si>
  <si>
    <t>过敏散</t>
  </si>
  <si>
    <t>50g</t>
  </si>
  <si>
    <t>咳喘平散</t>
  </si>
  <si>
    <t>150g</t>
  </si>
  <si>
    <t>袋</t>
  </si>
  <si>
    <t>咳喘宁散</t>
  </si>
  <si>
    <t>口腔溃疡平散</t>
  </si>
  <si>
    <t>敛汗散</t>
  </si>
  <si>
    <t>15g</t>
  </si>
  <si>
    <t>暖脐止痛散</t>
  </si>
  <si>
    <t>外敷止咳散</t>
  </si>
  <si>
    <t>泻痢平散</t>
  </si>
  <si>
    <t>前列如意栓</t>
  </si>
  <si>
    <t>栓剂</t>
  </si>
  <si>
    <t>1.7g*10粒</t>
  </si>
  <si>
    <t>痔瘘栓</t>
  </si>
  <si>
    <t>苯酚滴耳液</t>
  </si>
  <si>
    <t>9ml:0.18g</t>
  </si>
  <si>
    <t>硼酸滴耳液</t>
  </si>
  <si>
    <t>9ml:0.27g</t>
  </si>
  <si>
    <t>复方薄荷脑滴鼻液</t>
  </si>
  <si>
    <t>滴鼻液</t>
  </si>
  <si>
    <t>碘甘油（2％）</t>
  </si>
  <si>
    <t>甘油剂</t>
  </si>
  <si>
    <t>水合氯醛溴化钾口服溶液</t>
  </si>
  <si>
    <t>口服溶液</t>
  </si>
  <si>
    <t>500ml</t>
  </si>
  <si>
    <t>复方氯化钠散</t>
  </si>
  <si>
    <t>14.75g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</si>
</sst>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_);[Red]\(0.0\)"/>
  </numFmts>
  <fonts count="34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10" borderId="3" applyNumberFormat="0" applyAlignment="0" applyProtection="0">
      <alignment vertical="center"/>
    </xf>
    <xf numFmtId="0" fontId="24" fillId="10" borderId="6" applyNumberFormat="0" applyAlignment="0" applyProtection="0">
      <alignment vertical="center"/>
    </xf>
    <xf numFmtId="0" fontId="16" fillId="9" borderId="2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177" fontId="12" fillId="3" borderId="1" xfId="0" applyNumberFormat="1" applyFont="1" applyFill="1" applyBorder="1" applyAlignment="1">
      <alignment vertical="center"/>
    </xf>
    <xf numFmtId="177" fontId="8" fillId="3" borderId="1" xfId="0" applyNumberFormat="1" applyFont="1" applyFill="1" applyBorder="1" applyAlignment="1">
      <alignment vertical="center"/>
    </xf>
    <xf numFmtId="0" fontId="12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center" vertical="center"/>
    </xf>
    <xf numFmtId="177" fontId="12" fillId="4" borderId="1" xfId="0" applyNumberFormat="1" applyFont="1" applyFill="1" applyBorder="1" applyAlignment="1">
      <alignment vertical="center"/>
    </xf>
    <xf numFmtId="177" fontId="8" fillId="4" borderId="1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5&#24180;&#21046;&#21058;&#20215;&#26684;&#35843;&#25972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方案1"/>
      <sheetName val="调整表"/>
      <sheetName val="Sheet1"/>
      <sheetName val="拟调"/>
    </sheetNames>
    <sheetDataSet>
      <sheetData sheetId="0"/>
      <sheetData sheetId="1"/>
      <sheetData sheetId="2"/>
      <sheetData sheetId="3">
        <row r="2">
          <cell r="A2" t="str">
            <v>抗糖合剂</v>
          </cell>
          <cell r="B2" t="str">
            <v>100ml</v>
          </cell>
          <cell r="C2" t="str">
            <v>瓶</v>
          </cell>
          <cell r="D2">
            <v>0</v>
          </cell>
          <cell r="E2">
            <v>15.609</v>
          </cell>
          <cell r="F2">
            <v>21.4788775090081</v>
          </cell>
          <cell r="G2">
            <v>15.609</v>
          </cell>
        </row>
        <row r="3">
          <cell r="A3" t="str">
            <v>狼疮宁丸</v>
          </cell>
          <cell r="B3" t="str">
            <v>6g*10包</v>
          </cell>
          <cell r="C3" t="str">
            <v>盒</v>
          </cell>
          <cell r="D3">
            <v>0</v>
          </cell>
          <cell r="E3">
            <v>30.371</v>
          </cell>
          <cell r="F3">
            <v>29.8952363775692</v>
          </cell>
          <cell r="G3">
            <v>30.371</v>
          </cell>
        </row>
        <row r="4">
          <cell r="A4" t="str">
            <v>降糖通络颗粒</v>
          </cell>
          <cell r="B4" t="str">
            <v>10g*6包</v>
          </cell>
          <cell r="C4" t="str">
            <v>盒</v>
          </cell>
          <cell r="D4">
            <v>0</v>
          </cell>
          <cell r="E4">
            <v>55.1639</v>
          </cell>
          <cell r="F4">
            <v>50.0168905030642</v>
          </cell>
          <cell r="G4">
            <v>55.1639</v>
          </cell>
        </row>
        <row r="5">
          <cell r="A5" t="str">
            <v>清热止血颗粒</v>
          </cell>
          <cell r="B5" t="str">
            <v>10g*6包</v>
          </cell>
          <cell r="C5" t="str">
            <v>盒</v>
          </cell>
          <cell r="D5">
            <v>466</v>
          </cell>
          <cell r="E5">
            <v>20.7999</v>
          </cell>
          <cell r="F5">
            <v>46.1533267623569</v>
          </cell>
          <cell r="G5">
            <v>20.7999</v>
          </cell>
        </row>
        <row r="6">
          <cell r="A6" t="str">
            <v>肾必宁颗粒</v>
          </cell>
          <cell r="B6" t="str">
            <v>10g*6包</v>
          </cell>
          <cell r="C6" t="str">
            <v>盒</v>
          </cell>
          <cell r="D6">
            <v>639</v>
          </cell>
          <cell r="E6">
            <v>43.076</v>
          </cell>
          <cell r="F6">
            <v>24.9949381755668</v>
          </cell>
          <cell r="G6">
            <v>43.076</v>
          </cell>
        </row>
        <row r="7">
          <cell r="A7" t="str">
            <v>糖脂双平胶囊</v>
          </cell>
          <cell r="B7" t="str">
            <v>0.4g*50粒</v>
          </cell>
          <cell r="C7" t="str">
            <v>瓶</v>
          </cell>
          <cell r="D7">
            <v>905</v>
          </cell>
          <cell r="E7">
            <v>18.271</v>
          </cell>
          <cell r="F7">
            <v>21.5981146791466</v>
          </cell>
          <cell r="G7">
            <v>18.271</v>
          </cell>
        </row>
        <row r="8">
          <cell r="A8" t="str">
            <v>肾康合剂</v>
          </cell>
          <cell r="B8" t="str">
            <v>100ml</v>
          </cell>
          <cell r="C8" t="str">
            <v>瓶</v>
          </cell>
          <cell r="D8">
            <v>1080</v>
          </cell>
          <cell r="E8">
            <v>18.634</v>
          </cell>
          <cell r="F8">
            <v>29.8993049401147</v>
          </cell>
          <cell r="G8">
            <v>18.634</v>
          </cell>
        </row>
        <row r="9">
          <cell r="A9" t="str">
            <v>消渴安胶囊</v>
          </cell>
          <cell r="B9" t="str">
            <v>0.34g*50粒</v>
          </cell>
          <cell r="C9" t="str">
            <v>瓶</v>
          </cell>
          <cell r="D9">
            <v>1866</v>
          </cell>
          <cell r="E9">
            <v>16.093</v>
          </cell>
          <cell r="F9">
            <v>28.6353499909258</v>
          </cell>
          <cell r="G9">
            <v>16.093</v>
          </cell>
        </row>
        <row r="10">
          <cell r="A10" t="str">
            <v>补肾明目丸</v>
          </cell>
          <cell r="B10" t="str">
            <v>6g*10包</v>
          </cell>
          <cell r="C10" t="str">
            <v>盒</v>
          </cell>
          <cell r="D10">
            <v>2800</v>
          </cell>
          <cell r="E10">
            <v>60.863</v>
          </cell>
          <cell r="F10">
            <v>69.5346066820795</v>
          </cell>
          <cell r="G10">
            <v>60.863</v>
          </cell>
        </row>
        <row r="11">
          <cell r="A11" t="str">
            <v>肾衰灌肠液</v>
          </cell>
          <cell r="B11" t="str">
            <v>250ml</v>
          </cell>
          <cell r="C11" t="str">
            <v>瓶</v>
          </cell>
          <cell r="D11">
            <v>2926</v>
          </cell>
          <cell r="E11">
            <v>21.296</v>
          </cell>
          <cell r="F11">
            <v>13.3986428572392</v>
          </cell>
          <cell r="G11">
            <v>21.296</v>
          </cell>
        </row>
        <row r="12">
          <cell r="A12" t="str">
            <v>抗糖胶囊</v>
          </cell>
          <cell r="B12" t="str">
            <v>0.35g*50粒</v>
          </cell>
          <cell r="C12" t="str">
            <v>瓶</v>
          </cell>
          <cell r="D12">
            <v>3213</v>
          </cell>
          <cell r="E12">
            <v>15.004</v>
          </cell>
          <cell r="F12">
            <v>10.4207978863067</v>
          </cell>
          <cell r="G12">
            <v>15.004</v>
          </cell>
        </row>
        <row r="13">
          <cell r="A13" t="str">
            <v>苏心口服液</v>
          </cell>
          <cell r="B13" t="str">
            <v>10ml*6支</v>
          </cell>
          <cell r="C13" t="str">
            <v>盒</v>
          </cell>
          <cell r="D13">
            <v>3288</v>
          </cell>
          <cell r="E13">
            <v>25.531</v>
          </cell>
          <cell r="F13">
            <v>40.3984144971005</v>
          </cell>
          <cell r="G13">
            <v>25.531</v>
          </cell>
        </row>
        <row r="14">
          <cell r="A14" t="str">
            <v>复肾降浊胶囊</v>
          </cell>
          <cell r="B14" t="str">
            <v>0.41g*50粒</v>
          </cell>
          <cell r="C14" t="str">
            <v>瓶</v>
          </cell>
          <cell r="D14">
            <v>5165</v>
          </cell>
          <cell r="E14">
            <v>23.232</v>
          </cell>
          <cell r="F14">
            <v>15.2916929781987</v>
          </cell>
          <cell r="G14">
            <v>23.232</v>
          </cell>
        </row>
        <row r="15">
          <cell r="A15" t="str">
            <v>首乌降压胶囊</v>
          </cell>
          <cell r="B15" t="str">
            <v>0.4g*50粒</v>
          </cell>
          <cell r="C15" t="str">
            <v>瓶</v>
          </cell>
          <cell r="D15">
            <v>5321</v>
          </cell>
          <cell r="E15">
            <v>23.595</v>
          </cell>
          <cell r="F15">
            <v>22.360864123861</v>
          </cell>
          <cell r="G15">
            <v>23.595</v>
          </cell>
        </row>
        <row r="16">
          <cell r="A16" t="str">
            <v>复脉口服液</v>
          </cell>
          <cell r="B16" t="str">
            <v>10ml*6支</v>
          </cell>
          <cell r="C16" t="str">
            <v>盒</v>
          </cell>
          <cell r="D16">
            <v>16129</v>
          </cell>
          <cell r="E16">
            <v>18.755</v>
          </cell>
          <cell r="F16">
            <v>28.7817873155137</v>
          </cell>
          <cell r="G16">
            <v>18.755</v>
          </cell>
        </row>
        <row r="17">
          <cell r="A17" t="str">
            <v>镇心疼口服液</v>
          </cell>
          <cell r="B17" t="str">
            <v>10ml*6支</v>
          </cell>
          <cell r="C17" t="str">
            <v>盒</v>
          </cell>
          <cell r="D17">
            <v>27909</v>
          </cell>
          <cell r="E17">
            <v>18.755</v>
          </cell>
          <cell r="F17">
            <v>57.7849855553229</v>
          </cell>
          <cell r="G17">
            <v>18.755</v>
          </cell>
        </row>
        <row r="18">
          <cell r="A18" t="str">
            <v>养心口服液</v>
          </cell>
          <cell r="B18" t="str">
            <v>10ml*6支</v>
          </cell>
          <cell r="C18" t="str">
            <v>盒</v>
          </cell>
          <cell r="D18">
            <v>50485</v>
          </cell>
          <cell r="E18">
            <v>29.887</v>
          </cell>
          <cell r="F18">
            <v>34.8854191064045</v>
          </cell>
          <cell r="G18">
            <v>29.887</v>
          </cell>
        </row>
        <row r="19">
          <cell r="A19" t="str">
            <v>复方氯化钠散</v>
          </cell>
          <cell r="B19" t="str">
            <v>14.75g</v>
          </cell>
          <cell r="C19" t="str">
            <v>包</v>
          </cell>
          <cell r="D19">
            <v>0</v>
          </cell>
          <cell r="E19">
            <v>1.7424</v>
          </cell>
          <cell r="F19">
            <v>1.37601982637901</v>
          </cell>
          <cell r="G19">
            <v>1.7424</v>
          </cell>
        </row>
        <row r="20">
          <cell r="A20" t="str">
            <v>碘甘油（2％）</v>
          </cell>
          <cell r="B20" t="str">
            <v>9ml</v>
          </cell>
          <cell r="C20" t="str">
            <v>支</v>
          </cell>
          <cell r="D20">
            <v>0</v>
          </cell>
          <cell r="E20">
            <v>2.3232</v>
          </cell>
          <cell r="F20">
            <v>3.7822690895736</v>
          </cell>
          <cell r="G20">
            <v>2.3232</v>
          </cell>
        </row>
        <row r="21">
          <cell r="A21" t="str">
            <v>二花液</v>
          </cell>
          <cell r="B21" t="str">
            <v>20ml</v>
          </cell>
          <cell r="C21" t="str">
            <v>盒</v>
          </cell>
          <cell r="D21">
            <v>0</v>
          </cell>
          <cell r="E21">
            <v>2.7588</v>
          </cell>
          <cell r="F21">
            <v>28.9902727296943</v>
          </cell>
          <cell r="G21">
            <v>2.7588</v>
          </cell>
        </row>
        <row r="22">
          <cell r="A22" t="str">
            <v>复方珍珠生肌散</v>
          </cell>
          <cell r="B22" t="str">
            <v>5g</v>
          </cell>
          <cell r="C22" t="str">
            <v>瓶</v>
          </cell>
          <cell r="D22">
            <v>0</v>
          </cell>
          <cell r="E22">
            <v>3.63</v>
          </cell>
          <cell r="F22">
            <v>3.68398455637104</v>
          </cell>
          <cell r="G22">
            <v>3.63</v>
          </cell>
        </row>
        <row r="23">
          <cell r="A23" t="str">
            <v>苯酚滴耳液</v>
          </cell>
          <cell r="B23" t="str">
            <v>9ml:0.18g</v>
          </cell>
          <cell r="C23" t="str">
            <v>支</v>
          </cell>
          <cell r="D23">
            <v>0</v>
          </cell>
          <cell r="E23">
            <v>4.235</v>
          </cell>
          <cell r="F23">
            <v>2.93342370388377</v>
          </cell>
          <cell r="G23">
            <v>4.235</v>
          </cell>
        </row>
        <row r="24">
          <cell r="A24" t="str">
            <v>硼酸滴耳液</v>
          </cell>
          <cell r="B24" t="str">
            <v>9ml:0.27g</v>
          </cell>
          <cell r="C24" t="str">
            <v>支</v>
          </cell>
          <cell r="D24">
            <v>0</v>
          </cell>
          <cell r="E24">
            <v>4.356</v>
          </cell>
          <cell r="F24">
            <v>2.18011870388768</v>
          </cell>
          <cell r="G24">
            <v>4.356</v>
          </cell>
        </row>
        <row r="25">
          <cell r="A25" t="str">
            <v>复方薄荷脑滴鼻液</v>
          </cell>
          <cell r="B25" t="str">
            <v>9ml</v>
          </cell>
          <cell r="C25" t="str">
            <v>支</v>
          </cell>
          <cell r="D25">
            <v>0</v>
          </cell>
          <cell r="E25">
            <v>4.356</v>
          </cell>
          <cell r="F25">
            <v>2.75458725090589</v>
          </cell>
          <cell r="G25">
            <v>4.356</v>
          </cell>
        </row>
        <row r="26">
          <cell r="A26" t="str">
            <v>敛汗散</v>
          </cell>
          <cell r="B26" t="str">
            <v>15g</v>
          </cell>
          <cell r="C26" t="str">
            <v>袋</v>
          </cell>
          <cell r="D26">
            <v>0</v>
          </cell>
          <cell r="E26">
            <v>4.477</v>
          </cell>
          <cell r="F26">
            <v>6.60220211254232</v>
          </cell>
          <cell r="G26">
            <v>4.477</v>
          </cell>
        </row>
        <row r="27">
          <cell r="A27" t="str">
            <v>克泻健脾颗粒</v>
          </cell>
          <cell r="B27" t="str">
            <v>3g*10包</v>
          </cell>
          <cell r="C27" t="str">
            <v>盒</v>
          </cell>
          <cell r="D27">
            <v>0</v>
          </cell>
          <cell r="E27">
            <v>11.011</v>
          </cell>
          <cell r="F27">
            <v>10.5995005032406</v>
          </cell>
          <cell r="G27">
            <v>11.011</v>
          </cell>
        </row>
        <row r="28">
          <cell r="A28" t="str">
            <v>前列如意栓</v>
          </cell>
          <cell r="B28" t="str">
            <v>1.7g*10粒</v>
          </cell>
          <cell r="C28" t="str">
            <v>盒</v>
          </cell>
          <cell r="D28">
            <v>0</v>
          </cell>
          <cell r="E28">
            <v>13.068</v>
          </cell>
          <cell r="F28">
            <v>3.00037286380038</v>
          </cell>
          <cell r="G28">
            <v>13.068</v>
          </cell>
        </row>
        <row r="29">
          <cell r="A29" t="str">
            <v>水合氯醛溴化钾口服溶液</v>
          </cell>
          <cell r="B29" t="str">
            <v>500ml</v>
          </cell>
          <cell r="C29" t="str">
            <v>瓶</v>
          </cell>
          <cell r="D29">
            <v>0</v>
          </cell>
          <cell r="E29">
            <v>14.52</v>
          </cell>
          <cell r="F29">
            <v>7.23312946019615</v>
          </cell>
          <cell r="G29">
            <v>14.52</v>
          </cell>
        </row>
        <row r="30">
          <cell r="A30" t="str">
            <v>接骨通胶囊</v>
          </cell>
          <cell r="B30" t="str">
            <v>0.48g*50粒</v>
          </cell>
          <cell r="C30" t="str">
            <v>瓶</v>
          </cell>
          <cell r="D30">
            <v>0</v>
          </cell>
          <cell r="E30">
            <v>15.125</v>
          </cell>
          <cell r="F30">
            <v>18.4947268407136</v>
          </cell>
          <cell r="G30">
            <v>15.125</v>
          </cell>
        </row>
        <row r="31">
          <cell r="A31" t="str">
            <v>壮骨胶囊</v>
          </cell>
          <cell r="B31" t="str">
            <v>0.41g*50粒</v>
          </cell>
          <cell r="C31" t="str">
            <v>瓶</v>
          </cell>
          <cell r="D31">
            <v>0</v>
          </cell>
          <cell r="E31">
            <v>15.609</v>
          </cell>
          <cell r="F31">
            <v>15.2014743016678</v>
          </cell>
          <cell r="G31">
            <v>15.609</v>
          </cell>
        </row>
        <row r="32">
          <cell r="A32" t="str">
            <v>疏郁合剂</v>
          </cell>
          <cell r="B32" t="str">
            <v>100ml</v>
          </cell>
          <cell r="C32" t="str">
            <v>瓶</v>
          </cell>
          <cell r="D32">
            <v>0</v>
          </cell>
          <cell r="E32">
            <v>17.303</v>
          </cell>
          <cell r="F32">
            <v>16.0104530578613</v>
          </cell>
          <cell r="G32">
            <v>17.303</v>
          </cell>
        </row>
        <row r="33">
          <cell r="A33" t="str">
            <v>解散洗剂</v>
          </cell>
          <cell r="B33" t="str">
            <v>250ml</v>
          </cell>
          <cell r="C33" t="str">
            <v>瓶</v>
          </cell>
          <cell r="D33">
            <v>0</v>
          </cell>
          <cell r="E33">
            <v>18.271</v>
          </cell>
          <cell r="F33">
            <v>12.379746463762</v>
          </cell>
          <cell r="G33">
            <v>18.271</v>
          </cell>
        </row>
        <row r="34">
          <cell r="A34" t="str">
            <v>解凝丸</v>
          </cell>
          <cell r="B34" t="str">
            <v>9g*10包</v>
          </cell>
          <cell r="C34" t="str">
            <v>盒</v>
          </cell>
          <cell r="D34">
            <v>0</v>
          </cell>
          <cell r="E34">
            <v>19.2753</v>
          </cell>
          <cell r="F34">
            <v>11.3353934324715</v>
          </cell>
          <cell r="G34">
            <v>19.2753</v>
          </cell>
        </row>
        <row r="35">
          <cell r="A35" t="str">
            <v>中风皂贝化痰胶囊</v>
          </cell>
          <cell r="B35" t="str">
            <v>0.4g*50粒</v>
          </cell>
          <cell r="C35" t="str">
            <v>瓶</v>
          </cell>
          <cell r="D35">
            <v>0</v>
          </cell>
          <cell r="E35">
            <v>22.506</v>
          </cell>
          <cell r="F35">
            <v>40.7541294239766</v>
          </cell>
          <cell r="G35">
            <v>22.506</v>
          </cell>
        </row>
        <row r="36">
          <cell r="A36" t="str">
            <v>舒心复脉口服液</v>
          </cell>
          <cell r="B36" t="str">
            <v>10ml*10支</v>
          </cell>
          <cell r="C36" t="str">
            <v>盒</v>
          </cell>
          <cell r="D36">
            <v>0</v>
          </cell>
          <cell r="E36">
            <v>23.232</v>
          </cell>
          <cell r="F36">
            <v>51.3840547768119</v>
          </cell>
          <cell r="G36">
            <v>23.232</v>
          </cell>
        </row>
        <row r="37">
          <cell r="A37" t="str">
            <v>解郁宁神胶囊</v>
          </cell>
          <cell r="B37" t="str">
            <v>0.4g*50粒</v>
          </cell>
          <cell r="C37" t="str">
            <v>瓶</v>
          </cell>
          <cell r="D37">
            <v>0</v>
          </cell>
          <cell r="E37">
            <v>30.129</v>
          </cell>
          <cell r="F37">
            <v>26.0278044239034</v>
          </cell>
          <cell r="G37">
            <v>30.129</v>
          </cell>
        </row>
        <row r="38">
          <cell r="A38" t="str">
            <v>仙茅乳痛消口服液</v>
          </cell>
          <cell r="B38" t="str">
            <v>10ml*10支</v>
          </cell>
          <cell r="C38" t="str">
            <v>盒</v>
          </cell>
          <cell r="D38">
            <v>0</v>
          </cell>
          <cell r="E38">
            <v>31.702</v>
          </cell>
          <cell r="F38">
            <v>46.2213893570461</v>
          </cell>
          <cell r="G38">
            <v>31.702</v>
          </cell>
        </row>
        <row r="39">
          <cell r="A39" t="str">
            <v>脑苏颗粒</v>
          </cell>
          <cell r="B39" t="str">
            <v>5g*10包</v>
          </cell>
          <cell r="C39" t="str">
            <v>盒</v>
          </cell>
          <cell r="D39">
            <v>0</v>
          </cell>
          <cell r="E39">
            <v>32.307</v>
          </cell>
          <cell r="F39">
            <v>71.8544610129344</v>
          </cell>
          <cell r="G39">
            <v>32.307</v>
          </cell>
        </row>
        <row r="40">
          <cell r="A40" t="str">
            <v>暖脐止痛散</v>
          </cell>
          <cell r="B40" t="str">
            <v>150g</v>
          </cell>
          <cell r="C40" t="str">
            <v>袋</v>
          </cell>
          <cell r="D40">
            <v>0</v>
          </cell>
          <cell r="E40">
            <v>33.88</v>
          </cell>
          <cell r="F40">
            <v>33.1813402919865</v>
          </cell>
          <cell r="G40">
            <v>33.88</v>
          </cell>
        </row>
        <row r="41">
          <cell r="A41" t="str">
            <v>地黄食管通口服液</v>
          </cell>
          <cell r="B41" t="str">
            <v>10ml*10支</v>
          </cell>
          <cell r="C41" t="str">
            <v>盒</v>
          </cell>
          <cell r="D41">
            <v>0</v>
          </cell>
          <cell r="E41">
            <v>36.905</v>
          </cell>
          <cell r="F41">
            <v>51.905270711254</v>
          </cell>
          <cell r="G41">
            <v>36.905</v>
          </cell>
        </row>
        <row r="42">
          <cell r="A42" t="str">
            <v>咳喘平散</v>
          </cell>
          <cell r="B42" t="str">
            <v>150g</v>
          </cell>
          <cell r="C42" t="str">
            <v>袋</v>
          </cell>
          <cell r="D42">
            <v>0</v>
          </cell>
          <cell r="E42">
            <v>38.72</v>
          </cell>
          <cell r="F42">
            <v>45.612548889206</v>
          </cell>
          <cell r="G42">
            <v>38.72</v>
          </cell>
        </row>
        <row r="43">
          <cell r="A43" t="str">
            <v>风湿痹痛消丸</v>
          </cell>
          <cell r="B43" t="str">
            <v>5g*10包</v>
          </cell>
          <cell r="C43" t="str">
            <v>盒</v>
          </cell>
          <cell r="D43">
            <v>0</v>
          </cell>
          <cell r="E43">
            <v>41.624</v>
          </cell>
          <cell r="F43">
            <v>335.914424236941</v>
          </cell>
          <cell r="G43">
            <v>41.624</v>
          </cell>
        </row>
        <row r="44">
          <cell r="A44" t="str">
            <v>咳喘宁散</v>
          </cell>
          <cell r="B44" t="str">
            <v>150g</v>
          </cell>
          <cell r="C44" t="str">
            <v>袋</v>
          </cell>
          <cell r="D44">
            <v>0</v>
          </cell>
          <cell r="E44">
            <v>43.56</v>
          </cell>
          <cell r="F44">
            <v>22.9742540216</v>
          </cell>
          <cell r="G44">
            <v>43.56</v>
          </cell>
        </row>
        <row r="45">
          <cell r="A45" t="str">
            <v>泻痢平散</v>
          </cell>
          <cell r="B45" t="str">
            <v>150g</v>
          </cell>
          <cell r="C45" t="str">
            <v>袋</v>
          </cell>
          <cell r="D45">
            <v>0</v>
          </cell>
          <cell r="E45">
            <v>45.98</v>
          </cell>
          <cell r="F45">
            <v>32.42140229125</v>
          </cell>
          <cell r="G45">
            <v>45.98</v>
          </cell>
        </row>
        <row r="46">
          <cell r="A46" t="str">
            <v>柴胡乳痛消口服液</v>
          </cell>
          <cell r="B46" t="str">
            <v>10ml*10支</v>
          </cell>
          <cell r="C46" t="str">
            <v>盒</v>
          </cell>
          <cell r="D46">
            <v>0</v>
          </cell>
          <cell r="E46">
            <v>50.699</v>
          </cell>
          <cell r="F46">
            <v>45.8537596558245</v>
          </cell>
          <cell r="G46">
            <v>50.699</v>
          </cell>
        </row>
        <row r="47">
          <cell r="A47" t="str">
            <v>中风龟羚熄风胶囊</v>
          </cell>
          <cell r="B47" t="str">
            <v>0.41g*50粒</v>
          </cell>
          <cell r="C47" t="str">
            <v>瓶</v>
          </cell>
          <cell r="D47">
            <v>0</v>
          </cell>
          <cell r="E47">
            <v>54.329</v>
          </cell>
          <cell r="F47">
            <v>59.1781558357499</v>
          </cell>
          <cell r="G47">
            <v>54.329</v>
          </cell>
        </row>
        <row r="48">
          <cell r="A48" t="str">
            <v>外敷止咳散</v>
          </cell>
          <cell r="B48" t="str">
            <v>150g</v>
          </cell>
          <cell r="C48" t="str">
            <v>袋</v>
          </cell>
          <cell r="D48">
            <v>0</v>
          </cell>
          <cell r="E48">
            <v>55.176</v>
          </cell>
          <cell r="F48">
            <v>33.7340219119709</v>
          </cell>
          <cell r="G48">
            <v>55.176</v>
          </cell>
        </row>
        <row r="49">
          <cell r="A49" t="str">
            <v>瓦甘颗粒</v>
          </cell>
          <cell r="B49" t="str">
            <v>3g</v>
          </cell>
          <cell r="C49" t="str">
            <v>包</v>
          </cell>
          <cell r="D49">
            <v>0</v>
          </cell>
          <cell r="E49">
            <v>1.3068</v>
          </cell>
          <cell r="F49">
            <v>1.05302830349271</v>
          </cell>
          <cell r="G49">
            <v>1.3068</v>
          </cell>
        </row>
        <row r="50">
          <cell r="A50" t="str">
            <v>颈康胶囊</v>
          </cell>
          <cell r="B50" t="str">
            <v>0.27g*50粒</v>
          </cell>
          <cell r="C50" t="str">
            <v>瓶</v>
          </cell>
          <cell r="D50">
            <v>195</v>
          </cell>
          <cell r="E50">
            <v>19.965</v>
          </cell>
          <cell r="F50">
            <v>7.55118055105945</v>
          </cell>
          <cell r="G50">
            <v>19.965</v>
          </cell>
        </row>
        <row r="51">
          <cell r="A51" t="str">
            <v>补肺益气颗粒</v>
          </cell>
          <cell r="B51" t="str">
            <v>9g*10包</v>
          </cell>
          <cell r="C51" t="str">
            <v>盒</v>
          </cell>
          <cell r="D51">
            <v>240</v>
          </cell>
          <cell r="E51">
            <v>47.8</v>
          </cell>
          <cell r="F51">
            <v>54.1348092514512</v>
          </cell>
          <cell r="G51">
            <v>47.8</v>
          </cell>
        </row>
        <row r="52">
          <cell r="A52" t="str">
            <v>益肺滋肾颗粒</v>
          </cell>
          <cell r="B52" t="str">
            <v>10g*10包</v>
          </cell>
          <cell r="C52" t="str">
            <v>盒</v>
          </cell>
          <cell r="D52">
            <v>240</v>
          </cell>
          <cell r="E52">
            <v>48.2</v>
          </cell>
          <cell r="F52">
            <v>56.4033247163992</v>
          </cell>
          <cell r="G52">
            <v>48.2</v>
          </cell>
        </row>
        <row r="53">
          <cell r="A53" t="str">
            <v>清肺解毒颗粒</v>
          </cell>
          <cell r="B53" t="str">
            <v>9g*10包</v>
          </cell>
          <cell r="C53" t="str">
            <v>盒</v>
          </cell>
          <cell r="D53">
            <v>240</v>
          </cell>
          <cell r="E53">
            <v>52.7</v>
          </cell>
          <cell r="F53">
            <v>63.9567348967837</v>
          </cell>
          <cell r="G53">
            <v>52.7</v>
          </cell>
        </row>
        <row r="54">
          <cell r="A54" t="str">
            <v>益肺济生颗粒</v>
          </cell>
          <cell r="B54" t="str">
            <v>10g*10包</v>
          </cell>
          <cell r="C54" t="str">
            <v>盒</v>
          </cell>
          <cell r="D54">
            <v>240</v>
          </cell>
          <cell r="E54">
            <v>69.3</v>
          </cell>
          <cell r="F54">
            <v>71.9366177623861</v>
          </cell>
          <cell r="G54">
            <v>69.3</v>
          </cell>
        </row>
        <row r="55">
          <cell r="A55" t="str">
            <v>参红宁心胶囊</v>
          </cell>
          <cell r="B55" t="str">
            <v>0.41g*50粒</v>
          </cell>
          <cell r="C55" t="str">
            <v>瓶</v>
          </cell>
          <cell r="D55">
            <v>245</v>
          </cell>
          <cell r="E55">
            <v>59.5</v>
          </cell>
          <cell r="F55">
            <v>66.8253279282562</v>
          </cell>
          <cell r="G55">
            <v>59.5</v>
          </cell>
        </row>
        <row r="56">
          <cell r="A56" t="str">
            <v>耳炎宁滴剂</v>
          </cell>
          <cell r="B56" t="str">
            <v>9ml</v>
          </cell>
          <cell r="C56" t="str">
            <v>支</v>
          </cell>
          <cell r="D56">
            <v>250</v>
          </cell>
          <cell r="E56">
            <v>5.6628</v>
          </cell>
          <cell r="F56">
            <v>3.20285026475243</v>
          </cell>
          <cell r="G56">
            <v>5.6628</v>
          </cell>
        </row>
        <row r="57">
          <cell r="A57" t="str">
            <v>清咽消梅合剂</v>
          </cell>
          <cell r="B57" t="str">
            <v>100ml</v>
          </cell>
          <cell r="C57" t="str">
            <v>瓶</v>
          </cell>
          <cell r="D57">
            <v>295</v>
          </cell>
          <cell r="E57">
            <v>16.1</v>
          </cell>
          <cell r="F57">
            <v>18.6768771555867</v>
          </cell>
          <cell r="G57">
            <v>16.1</v>
          </cell>
        </row>
        <row r="58">
          <cell r="A58" t="str">
            <v>萎胃宁合剂</v>
          </cell>
          <cell r="B58" t="str">
            <v>100ml</v>
          </cell>
          <cell r="C58" t="str">
            <v>瓶</v>
          </cell>
          <cell r="D58">
            <v>295</v>
          </cell>
          <cell r="E58">
            <v>23.4</v>
          </cell>
          <cell r="F58">
            <v>20.55547111911</v>
          </cell>
          <cell r="G58">
            <v>23.4</v>
          </cell>
        </row>
        <row r="59">
          <cell r="A59" t="str">
            <v>健脾补肾止泻合剂</v>
          </cell>
          <cell r="B59" t="str">
            <v>100ml</v>
          </cell>
          <cell r="C59" t="str">
            <v>瓶</v>
          </cell>
          <cell r="D59">
            <v>295</v>
          </cell>
          <cell r="E59">
            <v>26.2</v>
          </cell>
          <cell r="F59">
            <v>26.3000347747049</v>
          </cell>
          <cell r="G59">
            <v>26.2</v>
          </cell>
        </row>
        <row r="60">
          <cell r="A60" t="str">
            <v>尿感颗粒</v>
          </cell>
          <cell r="B60" t="str">
            <v>10g*6包</v>
          </cell>
          <cell r="C60" t="str">
            <v>盒</v>
          </cell>
          <cell r="D60">
            <v>300</v>
          </cell>
          <cell r="E60">
            <v>34.969</v>
          </cell>
          <cell r="F60">
            <v>70.9035271409318</v>
          </cell>
          <cell r="G60">
            <v>34.969</v>
          </cell>
        </row>
        <row r="61">
          <cell r="A61" t="str">
            <v>通络解语丸</v>
          </cell>
          <cell r="B61" t="str">
            <v>5g*10包</v>
          </cell>
          <cell r="C61" t="str">
            <v>盒</v>
          </cell>
          <cell r="D61">
            <v>331</v>
          </cell>
          <cell r="E61">
            <v>22.2156</v>
          </cell>
          <cell r="F61">
            <v>30.3451336509038</v>
          </cell>
          <cell r="G61">
            <v>22.2156</v>
          </cell>
        </row>
        <row r="62">
          <cell r="A62" t="str">
            <v>宁血益明丸</v>
          </cell>
          <cell r="B62" t="str">
            <v>6g*10包</v>
          </cell>
          <cell r="C62" t="str">
            <v>盒</v>
          </cell>
          <cell r="D62">
            <v>372</v>
          </cell>
          <cell r="E62">
            <v>16.9037</v>
          </cell>
          <cell r="F62">
            <v>19.8083993784018</v>
          </cell>
          <cell r="G62">
            <v>16.9037</v>
          </cell>
        </row>
        <row r="63">
          <cell r="A63" t="str">
            <v>接骨续筋膏</v>
          </cell>
          <cell r="B63" t="str">
            <v>10g</v>
          </cell>
          <cell r="C63" t="str">
            <v>贴</v>
          </cell>
          <cell r="D63">
            <v>450</v>
          </cell>
          <cell r="E63">
            <v>5.324</v>
          </cell>
          <cell r="F63">
            <v>4.97578895876339</v>
          </cell>
          <cell r="G63">
            <v>5.324</v>
          </cell>
        </row>
        <row r="64">
          <cell r="A64" t="str">
            <v>解热静口服液</v>
          </cell>
          <cell r="B64" t="str">
            <v>10ml*10支</v>
          </cell>
          <cell r="C64" t="str">
            <v>盒</v>
          </cell>
          <cell r="D64">
            <v>456</v>
          </cell>
          <cell r="E64">
            <v>32.065</v>
          </cell>
          <cell r="F64">
            <v>47.5995215488703</v>
          </cell>
          <cell r="G64">
            <v>32.065</v>
          </cell>
        </row>
        <row r="65">
          <cell r="A65" t="str">
            <v>增视益明丸</v>
          </cell>
          <cell r="B65" t="str">
            <v>6g*10包</v>
          </cell>
          <cell r="C65" t="str">
            <v>盒</v>
          </cell>
          <cell r="D65">
            <v>480</v>
          </cell>
          <cell r="E65">
            <v>18.634</v>
          </cell>
          <cell r="F65">
            <v>16.7642057293664</v>
          </cell>
          <cell r="G65">
            <v>18.634</v>
          </cell>
        </row>
        <row r="66">
          <cell r="A66" t="str">
            <v>通塞颗粒</v>
          </cell>
          <cell r="B66" t="str">
            <v>6g*10包</v>
          </cell>
          <cell r="C66" t="str">
            <v>盒</v>
          </cell>
          <cell r="D66">
            <v>480</v>
          </cell>
          <cell r="E66">
            <v>42.2</v>
          </cell>
          <cell r="F66">
            <v>49.0718219970114</v>
          </cell>
          <cell r="G66">
            <v>42.2</v>
          </cell>
        </row>
        <row r="67">
          <cell r="A67" t="str">
            <v>凉血消银丸</v>
          </cell>
          <cell r="B67" t="str">
            <v>6g*10包</v>
          </cell>
          <cell r="C67" t="str">
            <v>盒</v>
          </cell>
          <cell r="D67">
            <v>564</v>
          </cell>
          <cell r="E67">
            <v>28.3866</v>
          </cell>
          <cell r="F67">
            <v>67.5108773931567</v>
          </cell>
          <cell r="G67">
            <v>28.3866</v>
          </cell>
        </row>
        <row r="68">
          <cell r="A68" t="str">
            <v>鼻炎宁滴鼻剂</v>
          </cell>
          <cell r="B68" t="str">
            <v>9ml</v>
          </cell>
          <cell r="C68" t="str">
            <v>支</v>
          </cell>
          <cell r="D68">
            <v>600</v>
          </cell>
          <cell r="E68">
            <v>4.598</v>
          </cell>
          <cell r="F68">
            <v>3.21409522419542</v>
          </cell>
          <cell r="G68">
            <v>4.598</v>
          </cell>
        </row>
        <row r="69">
          <cell r="A69" t="str">
            <v>灭霉洗剂</v>
          </cell>
          <cell r="B69" t="str">
            <v>250ml</v>
          </cell>
          <cell r="C69" t="str">
            <v>瓶</v>
          </cell>
          <cell r="D69">
            <v>624</v>
          </cell>
          <cell r="E69">
            <v>14.52</v>
          </cell>
          <cell r="F69">
            <v>8.57014047176352</v>
          </cell>
          <cell r="G69">
            <v>14.52</v>
          </cell>
        </row>
        <row r="70">
          <cell r="A70" t="str">
            <v>腰痛消胶囊</v>
          </cell>
          <cell r="B70" t="str">
            <v>0.4g*50粒</v>
          </cell>
          <cell r="C70" t="str">
            <v>瓶</v>
          </cell>
          <cell r="D70">
            <v>625</v>
          </cell>
          <cell r="E70">
            <v>27.225</v>
          </cell>
          <cell r="F70">
            <v>30.9045075862942</v>
          </cell>
          <cell r="G70">
            <v>27.225</v>
          </cell>
        </row>
        <row r="71">
          <cell r="A71" t="str">
            <v>过敏散</v>
          </cell>
          <cell r="B71" t="str">
            <v>50g</v>
          </cell>
          <cell r="C71" t="str">
            <v>盒</v>
          </cell>
          <cell r="D71">
            <v>666</v>
          </cell>
          <cell r="E71">
            <v>10.043</v>
          </cell>
          <cell r="F71">
            <v>5.97560956268604</v>
          </cell>
          <cell r="G71">
            <v>10.043</v>
          </cell>
        </row>
        <row r="72">
          <cell r="A72" t="str">
            <v>麻薤口服液</v>
          </cell>
          <cell r="B72" t="str">
            <v>10ml*10支</v>
          </cell>
          <cell r="C72" t="str">
            <v>盒</v>
          </cell>
          <cell r="D72">
            <v>684</v>
          </cell>
          <cell r="E72">
            <v>31.823</v>
          </cell>
          <cell r="F72">
            <v>43.0918168317054</v>
          </cell>
          <cell r="G72">
            <v>31.823</v>
          </cell>
        </row>
        <row r="73">
          <cell r="A73" t="str">
            <v>清敛灌肠剂</v>
          </cell>
          <cell r="B73" t="str">
            <v>20ml*6支</v>
          </cell>
          <cell r="C73" t="str">
            <v>盒</v>
          </cell>
          <cell r="D73">
            <v>711</v>
          </cell>
          <cell r="E73">
            <v>19.965</v>
          </cell>
          <cell r="F73">
            <v>25.0865328741452</v>
          </cell>
          <cell r="G73">
            <v>24.965</v>
          </cell>
        </row>
        <row r="74">
          <cell r="A74" t="str">
            <v>清热退翳丸</v>
          </cell>
          <cell r="B74" t="str">
            <v>5g*10包</v>
          </cell>
          <cell r="C74" t="str">
            <v>盒</v>
          </cell>
          <cell r="D74">
            <v>770</v>
          </cell>
          <cell r="E74">
            <v>12.4751</v>
          </cell>
          <cell r="F74">
            <v>15.113819421631</v>
          </cell>
          <cell r="G74">
            <v>12.4751</v>
          </cell>
        </row>
        <row r="75">
          <cell r="A75" t="str">
            <v>肿痛消软膏</v>
          </cell>
          <cell r="B75" t="str">
            <v>20g</v>
          </cell>
          <cell r="C75" t="str">
            <v>支</v>
          </cell>
          <cell r="D75">
            <v>950</v>
          </cell>
          <cell r="E75">
            <v>4.356</v>
          </cell>
          <cell r="F75">
            <v>10.5256607314352</v>
          </cell>
          <cell r="G75">
            <v>4.356</v>
          </cell>
        </row>
        <row r="76">
          <cell r="A76" t="str">
            <v>心肌炎康口服液</v>
          </cell>
          <cell r="B76" t="str">
            <v>10ml*10支</v>
          </cell>
          <cell r="C76" t="str">
            <v>盒</v>
          </cell>
          <cell r="D76">
            <v>959</v>
          </cell>
          <cell r="E76">
            <v>47.19</v>
          </cell>
          <cell r="F76">
            <v>73.0382959975499</v>
          </cell>
          <cell r="G76">
            <v>47.19</v>
          </cell>
        </row>
        <row r="77">
          <cell r="A77" t="str">
            <v>豆根食管通口服液</v>
          </cell>
          <cell r="B77" t="str">
            <v>10ml*10支</v>
          </cell>
          <cell r="C77" t="str">
            <v>盒</v>
          </cell>
          <cell r="D77">
            <v>992</v>
          </cell>
          <cell r="E77">
            <v>35.332</v>
          </cell>
          <cell r="F77">
            <v>68.5419730494079</v>
          </cell>
          <cell r="G77">
            <v>35.332</v>
          </cell>
        </row>
        <row r="78">
          <cell r="A78" t="str">
            <v>舒肺贴软膏</v>
          </cell>
          <cell r="B78" t="str">
            <v>24g</v>
          </cell>
          <cell r="C78" t="str">
            <v>支</v>
          </cell>
          <cell r="D78">
            <v>1000</v>
          </cell>
          <cell r="E78">
            <v>22.9</v>
          </cell>
          <cell r="F78">
            <v>23.191407905602</v>
          </cell>
          <cell r="G78">
            <v>22.9</v>
          </cell>
        </row>
        <row r="79">
          <cell r="A79" t="str">
            <v>腰突消痛定胶囊</v>
          </cell>
          <cell r="B79" t="str">
            <v>0.45g*50粒</v>
          </cell>
          <cell r="C79" t="str">
            <v>瓶</v>
          </cell>
          <cell r="D79">
            <v>1030</v>
          </cell>
          <cell r="E79">
            <v>31.581</v>
          </cell>
          <cell r="F79">
            <v>46.4177592501767</v>
          </cell>
          <cell r="G79">
            <v>31.581</v>
          </cell>
        </row>
        <row r="80">
          <cell r="A80" t="str">
            <v>参芩龙清肺培元颗粒</v>
          </cell>
          <cell r="B80" t="str">
            <v>10g*10包</v>
          </cell>
          <cell r="C80" t="str">
            <v>盒</v>
          </cell>
          <cell r="D80">
            <v>1074</v>
          </cell>
          <cell r="E80">
            <v>79.6</v>
          </cell>
          <cell r="F80">
            <v>93.5325292383007</v>
          </cell>
          <cell r="G80">
            <v>79.6</v>
          </cell>
        </row>
        <row r="81">
          <cell r="A81" t="str">
            <v>解表清里颗粒</v>
          </cell>
          <cell r="B81" t="str">
            <v>3g*10包</v>
          </cell>
          <cell r="C81" t="str">
            <v>盒</v>
          </cell>
          <cell r="D81">
            <v>1079</v>
          </cell>
          <cell r="E81">
            <v>25.9</v>
          </cell>
          <cell r="F81">
            <v>37.0394112330885</v>
          </cell>
          <cell r="G81">
            <v>25.9</v>
          </cell>
        </row>
        <row r="82">
          <cell r="A82" t="str">
            <v>痤疮净丸</v>
          </cell>
          <cell r="B82" t="str">
            <v>9g*10包</v>
          </cell>
          <cell r="C82" t="str">
            <v>盒</v>
          </cell>
          <cell r="D82">
            <v>1110</v>
          </cell>
          <cell r="E82">
            <v>21.78</v>
          </cell>
          <cell r="F82">
            <v>18.0096034284542</v>
          </cell>
          <cell r="G82">
            <v>21.78</v>
          </cell>
        </row>
        <row r="83">
          <cell r="A83" t="str">
            <v>柴藿达原合剂</v>
          </cell>
          <cell r="B83" t="str">
            <v>100ml</v>
          </cell>
          <cell r="C83" t="str">
            <v>瓶</v>
          </cell>
          <cell r="D83">
            <v>1115</v>
          </cell>
          <cell r="E83">
            <v>12.6</v>
          </cell>
          <cell r="F83">
            <v>6.89556359288199</v>
          </cell>
          <cell r="G83">
            <v>12.6</v>
          </cell>
        </row>
        <row r="84">
          <cell r="A84" t="str">
            <v>参芪除热胶囊</v>
          </cell>
          <cell r="B84" t="str">
            <v>0.41g*50粒</v>
          </cell>
          <cell r="C84" t="str">
            <v>瓶</v>
          </cell>
          <cell r="D84">
            <v>1116</v>
          </cell>
          <cell r="E84">
            <v>18.4</v>
          </cell>
          <cell r="F84">
            <v>23.2046220407054</v>
          </cell>
          <cell r="G84">
            <v>18.4</v>
          </cell>
        </row>
        <row r="85">
          <cell r="A85" t="str">
            <v>中风参芪通络胶囊</v>
          </cell>
          <cell r="B85" t="str">
            <v>0.38g*50粒</v>
          </cell>
          <cell r="C85" t="str">
            <v>瓶</v>
          </cell>
          <cell r="D85">
            <v>1134</v>
          </cell>
          <cell r="E85">
            <v>45.98</v>
          </cell>
          <cell r="F85">
            <v>74.5751528150247</v>
          </cell>
          <cell r="G85">
            <v>45.98</v>
          </cell>
        </row>
        <row r="86">
          <cell r="A86" t="str">
            <v>乳癖安合剂</v>
          </cell>
          <cell r="B86" t="str">
            <v>100ml</v>
          </cell>
          <cell r="C86" t="str">
            <v>瓶</v>
          </cell>
          <cell r="D86">
            <v>1488</v>
          </cell>
          <cell r="E86">
            <v>25.894</v>
          </cell>
          <cell r="F86">
            <v>60.9958560663996</v>
          </cell>
          <cell r="G86">
            <v>35</v>
          </cell>
        </row>
        <row r="87">
          <cell r="A87" t="str">
            <v>牵正膏</v>
          </cell>
          <cell r="B87" t="str">
            <v>10g</v>
          </cell>
          <cell r="C87" t="str">
            <v>贴</v>
          </cell>
          <cell r="D87">
            <v>1600</v>
          </cell>
          <cell r="E87">
            <v>18.15</v>
          </cell>
          <cell r="F87">
            <v>5.91137901458454</v>
          </cell>
          <cell r="G87">
            <v>23.15</v>
          </cell>
        </row>
        <row r="88">
          <cell r="A88" t="str">
            <v>明目丸</v>
          </cell>
          <cell r="B88" t="str">
            <v>6g*10包</v>
          </cell>
          <cell r="C88" t="str">
            <v>盒</v>
          </cell>
          <cell r="D88">
            <v>1660</v>
          </cell>
          <cell r="E88">
            <v>20.1344</v>
          </cell>
          <cell r="F88">
            <v>15.7605017508774</v>
          </cell>
          <cell r="G88">
            <v>20.1344</v>
          </cell>
        </row>
        <row r="89">
          <cell r="A89" t="str">
            <v>口腔溃疡平散</v>
          </cell>
          <cell r="B89" t="str">
            <v>3g</v>
          </cell>
          <cell r="C89" t="str">
            <v>盒</v>
          </cell>
          <cell r="D89">
            <v>1700</v>
          </cell>
          <cell r="E89">
            <v>15.488</v>
          </cell>
          <cell r="F89">
            <v>1.58783925251859</v>
          </cell>
          <cell r="G89">
            <v>20.488</v>
          </cell>
        </row>
        <row r="90">
          <cell r="A90" t="str">
            <v>熄风定颤丸</v>
          </cell>
          <cell r="B90" t="str">
            <v>6g*10包</v>
          </cell>
          <cell r="C90" t="str">
            <v>盒</v>
          </cell>
          <cell r="D90">
            <v>1705</v>
          </cell>
          <cell r="E90">
            <v>32.186</v>
          </cell>
          <cell r="F90">
            <v>20.9775283217727</v>
          </cell>
          <cell r="G90">
            <v>32.186</v>
          </cell>
        </row>
        <row r="91">
          <cell r="A91" t="str">
            <v>清胆颗粒</v>
          </cell>
          <cell r="B91" t="str">
            <v>4g*10包</v>
          </cell>
          <cell r="C91" t="str">
            <v>盒</v>
          </cell>
          <cell r="D91">
            <v>1860</v>
          </cell>
          <cell r="E91">
            <v>20.328</v>
          </cell>
          <cell r="F91">
            <v>39.5392538228839</v>
          </cell>
          <cell r="G91">
            <v>30</v>
          </cell>
        </row>
        <row r="92">
          <cell r="A92" t="str">
            <v>复智胶囊</v>
          </cell>
          <cell r="B92" t="str">
            <v>0.4g*50粒</v>
          </cell>
          <cell r="C92" t="str">
            <v>瓶</v>
          </cell>
          <cell r="D92">
            <v>1932</v>
          </cell>
          <cell r="E92">
            <v>15.125</v>
          </cell>
          <cell r="F92">
            <v>15.0600637923134</v>
          </cell>
          <cell r="G92">
            <v>20.125</v>
          </cell>
        </row>
        <row r="93">
          <cell r="A93" t="str">
            <v>通脉舒络胶囊</v>
          </cell>
          <cell r="B93" t="str">
            <v>0.4g*50粒</v>
          </cell>
          <cell r="C93" t="str">
            <v>瓶</v>
          </cell>
          <cell r="D93">
            <v>2033</v>
          </cell>
          <cell r="E93">
            <v>21.417</v>
          </cell>
          <cell r="F93">
            <v>52.665147465388</v>
          </cell>
          <cell r="G93">
            <v>31</v>
          </cell>
        </row>
        <row r="94">
          <cell r="A94" t="str">
            <v>安度更年丸</v>
          </cell>
          <cell r="B94" t="str">
            <v>9g*10包</v>
          </cell>
          <cell r="C94" t="str">
            <v>盒</v>
          </cell>
          <cell r="D94">
            <v>2049</v>
          </cell>
          <cell r="E94">
            <v>23.7039</v>
          </cell>
          <cell r="F94">
            <v>19.0862466799052</v>
          </cell>
          <cell r="G94">
            <v>28</v>
          </cell>
        </row>
        <row r="95">
          <cell r="A95" t="str">
            <v>慢肝康丸</v>
          </cell>
          <cell r="B95" t="str">
            <v>6g*10包</v>
          </cell>
          <cell r="C95" t="str">
            <v>盒</v>
          </cell>
          <cell r="D95">
            <v>2061</v>
          </cell>
          <cell r="E95">
            <v>27.83</v>
          </cell>
          <cell r="F95">
            <v>40.0611772819168</v>
          </cell>
          <cell r="G95">
            <v>37</v>
          </cell>
        </row>
        <row r="96">
          <cell r="A96" t="str">
            <v>清消灌肠剂</v>
          </cell>
          <cell r="B96" t="str">
            <v>20ml*6支</v>
          </cell>
          <cell r="C96" t="str">
            <v>盒</v>
          </cell>
          <cell r="D96">
            <v>2109</v>
          </cell>
          <cell r="E96">
            <v>22.264</v>
          </cell>
          <cell r="F96">
            <v>23.4423871759627</v>
          </cell>
          <cell r="G96">
            <v>27</v>
          </cell>
        </row>
        <row r="97">
          <cell r="A97" t="str">
            <v>退黄合剂</v>
          </cell>
          <cell r="B97" t="str">
            <v>100ml</v>
          </cell>
          <cell r="C97" t="str">
            <v>瓶</v>
          </cell>
          <cell r="D97">
            <v>2220</v>
          </cell>
          <cell r="E97">
            <v>14.157</v>
          </cell>
          <cell r="F97">
            <v>16.8912818185365</v>
          </cell>
          <cell r="G97">
            <v>19.157</v>
          </cell>
        </row>
        <row r="98">
          <cell r="A98" t="str">
            <v>龙虎镇惊颗粒</v>
          </cell>
          <cell r="B98" t="str">
            <v>3g</v>
          </cell>
          <cell r="C98" t="str">
            <v>包</v>
          </cell>
          <cell r="D98">
            <v>2307</v>
          </cell>
          <cell r="E98">
            <v>8.7846</v>
          </cell>
          <cell r="F98">
            <v>10.8785089998944</v>
          </cell>
          <cell r="G98">
            <v>11.7846</v>
          </cell>
        </row>
        <row r="99">
          <cell r="A99" t="str">
            <v>痔瘘洗剂</v>
          </cell>
          <cell r="B99" t="str">
            <v>250ml</v>
          </cell>
          <cell r="C99" t="str">
            <v>瓶</v>
          </cell>
          <cell r="D99">
            <v>2331</v>
          </cell>
          <cell r="E99">
            <v>17.545</v>
          </cell>
          <cell r="F99">
            <v>75.276922396218</v>
          </cell>
          <cell r="G99">
            <v>22.545</v>
          </cell>
        </row>
        <row r="100">
          <cell r="A100" t="str">
            <v>月事喜丸</v>
          </cell>
          <cell r="B100" t="str">
            <v>6g*10包</v>
          </cell>
          <cell r="C100" t="str">
            <v>盒</v>
          </cell>
          <cell r="D100">
            <v>2450</v>
          </cell>
          <cell r="E100">
            <v>19.2148</v>
          </cell>
          <cell r="F100">
            <v>21.2041448162176</v>
          </cell>
          <cell r="G100">
            <v>24.2148</v>
          </cell>
        </row>
        <row r="101">
          <cell r="A101" t="str">
            <v>回力口服液</v>
          </cell>
          <cell r="B101" t="str">
            <v>10ml*10支</v>
          </cell>
          <cell r="C101" t="str">
            <v>盒</v>
          </cell>
          <cell r="D101">
            <v>2801</v>
          </cell>
          <cell r="E101">
            <v>43.56</v>
          </cell>
          <cell r="F101">
            <v>3632.44451294452</v>
          </cell>
          <cell r="G101">
            <v>43.56</v>
          </cell>
        </row>
        <row r="102">
          <cell r="A102" t="str">
            <v>心复康胶囊</v>
          </cell>
          <cell r="B102" t="str">
            <v>0.37g*50粒</v>
          </cell>
          <cell r="C102" t="str">
            <v>瓶</v>
          </cell>
          <cell r="D102">
            <v>2907</v>
          </cell>
          <cell r="E102">
            <v>24.321</v>
          </cell>
          <cell r="F102">
            <v>64.8703887663758</v>
          </cell>
          <cell r="G102">
            <v>34</v>
          </cell>
        </row>
        <row r="103">
          <cell r="A103" t="str">
            <v>补气活血通脉丸</v>
          </cell>
          <cell r="B103" t="str">
            <v>9g*10包</v>
          </cell>
          <cell r="C103" t="str">
            <v>盒</v>
          </cell>
          <cell r="D103">
            <v>2938</v>
          </cell>
          <cell r="E103">
            <v>48.158</v>
          </cell>
          <cell r="F103">
            <v>130.649669688477</v>
          </cell>
          <cell r="G103">
            <v>58.16</v>
          </cell>
        </row>
        <row r="104">
          <cell r="A104" t="str">
            <v>起萎颗粒</v>
          </cell>
          <cell r="B104" t="str">
            <v>3g</v>
          </cell>
          <cell r="C104" t="str">
            <v>包</v>
          </cell>
          <cell r="D104">
            <v>3000</v>
          </cell>
          <cell r="E104">
            <v>10.9263</v>
          </cell>
          <cell r="F104">
            <v>13.7572554108414</v>
          </cell>
          <cell r="G104">
            <v>15.9263</v>
          </cell>
        </row>
        <row r="105">
          <cell r="A105" t="str">
            <v>清敛口服液</v>
          </cell>
          <cell r="B105" t="str">
            <v>20ml*6支</v>
          </cell>
          <cell r="C105" t="str">
            <v>盒</v>
          </cell>
          <cell r="D105">
            <v>3301</v>
          </cell>
          <cell r="E105">
            <v>23.474</v>
          </cell>
          <cell r="F105">
            <v>32.7829841055353</v>
          </cell>
          <cell r="G105">
            <v>33</v>
          </cell>
        </row>
        <row r="106">
          <cell r="A106" t="str">
            <v>中风星蒌通腑胶囊</v>
          </cell>
          <cell r="B106" t="str">
            <v>0.37g*50粒</v>
          </cell>
          <cell r="C106" t="str">
            <v>瓶</v>
          </cell>
          <cell r="D106">
            <v>3375</v>
          </cell>
          <cell r="E106">
            <v>15.488</v>
          </cell>
          <cell r="F106">
            <v>14.5899832346119</v>
          </cell>
          <cell r="G106">
            <v>20.488</v>
          </cell>
        </row>
        <row r="107">
          <cell r="A107" t="str">
            <v>硒卡拉胶胶囊</v>
          </cell>
          <cell r="B107" t="str">
            <v>50μg*24粒</v>
          </cell>
          <cell r="C107" t="str">
            <v>瓶</v>
          </cell>
          <cell r="D107">
            <v>3467</v>
          </cell>
          <cell r="E107">
            <v>53.24</v>
          </cell>
          <cell r="F107">
            <v>55.0799820208637</v>
          </cell>
          <cell r="G107">
            <v>53.24</v>
          </cell>
        </row>
        <row r="108">
          <cell r="A108" t="str">
            <v>通秘丸</v>
          </cell>
          <cell r="B108" t="str">
            <v>9g*10包</v>
          </cell>
          <cell r="C108" t="str">
            <v>盒</v>
          </cell>
          <cell r="D108">
            <v>3469</v>
          </cell>
          <cell r="E108">
            <v>22.6875</v>
          </cell>
          <cell r="F108">
            <v>12.9237892942062</v>
          </cell>
          <cell r="G108">
            <v>22.6875</v>
          </cell>
        </row>
        <row r="109">
          <cell r="A109" t="str">
            <v>胃痛宁合剂</v>
          </cell>
          <cell r="B109" t="str">
            <v>100ml</v>
          </cell>
          <cell r="C109" t="str">
            <v>瓶</v>
          </cell>
          <cell r="D109">
            <v>3571</v>
          </cell>
          <cell r="E109">
            <v>18.876</v>
          </cell>
          <cell r="F109">
            <v>19.1254517899298</v>
          </cell>
          <cell r="G109">
            <v>23.876</v>
          </cell>
        </row>
        <row r="110">
          <cell r="A110" t="str">
            <v>益寿胶囊</v>
          </cell>
          <cell r="B110" t="str">
            <v>0.46g*50粒</v>
          </cell>
          <cell r="C110" t="str">
            <v>瓶</v>
          </cell>
          <cell r="D110">
            <v>3798</v>
          </cell>
          <cell r="E110">
            <v>38.478</v>
          </cell>
          <cell r="F110">
            <v>80.3513435174076</v>
          </cell>
          <cell r="G110">
            <v>48</v>
          </cell>
        </row>
        <row r="111">
          <cell r="A111" t="str">
            <v>通秘合剂</v>
          </cell>
          <cell r="B111" t="str">
            <v>100ml</v>
          </cell>
          <cell r="C111" t="str">
            <v>瓶</v>
          </cell>
          <cell r="D111">
            <v>4020</v>
          </cell>
          <cell r="E111">
            <v>21.296</v>
          </cell>
          <cell r="F111">
            <v>38.8630577619105</v>
          </cell>
          <cell r="G111">
            <v>31</v>
          </cell>
        </row>
        <row r="112">
          <cell r="A112" t="str">
            <v>愈痫丸</v>
          </cell>
          <cell r="B112" t="str">
            <v>6g*10包</v>
          </cell>
          <cell r="C112" t="str">
            <v>盒</v>
          </cell>
          <cell r="D112">
            <v>4096</v>
          </cell>
          <cell r="E112">
            <v>59.169</v>
          </cell>
          <cell r="F112">
            <v>52.7898008429827</v>
          </cell>
          <cell r="G112">
            <v>59.169</v>
          </cell>
        </row>
        <row r="113">
          <cell r="A113" t="str">
            <v>复方浮萍丸</v>
          </cell>
          <cell r="B113" t="str">
            <v>9g*10包</v>
          </cell>
          <cell r="C113" t="str">
            <v>盒</v>
          </cell>
          <cell r="D113">
            <v>4134</v>
          </cell>
          <cell r="E113">
            <v>16.698</v>
          </cell>
          <cell r="F113">
            <v>9.06499282844507</v>
          </cell>
          <cell r="G113">
            <v>21.698</v>
          </cell>
        </row>
        <row r="114">
          <cell r="A114" t="str">
            <v>润肠通便丸</v>
          </cell>
          <cell r="B114" t="str">
            <v>6g*10包</v>
          </cell>
          <cell r="C114" t="str">
            <v>盒</v>
          </cell>
          <cell r="D114">
            <v>4344</v>
          </cell>
          <cell r="E114">
            <v>21.7921</v>
          </cell>
          <cell r="F114">
            <v>17.7673545634751</v>
          </cell>
          <cell r="G114">
            <v>21.7921</v>
          </cell>
        </row>
        <row r="115">
          <cell r="A115" t="str">
            <v>参花降糖丸</v>
          </cell>
          <cell r="B115" t="str">
            <v>5g*10包</v>
          </cell>
          <cell r="C115" t="str">
            <v>盒</v>
          </cell>
          <cell r="D115">
            <v>4535</v>
          </cell>
          <cell r="E115">
            <v>23.474</v>
          </cell>
          <cell r="F115">
            <v>22.1020423222038</v>
          </cell>
          <cell r="G115">
            <v>28</v>
          </cell>
        </row>
        <row r="116">
          <cell r="A116" t="str">
            <v>疏肝助孕丸</v>
          </cell>
          <cell r="B116" t="str">
            <v>6g*10包</v>
          </cell>
          <cell r="C116" t="str">
            <v>盒</v>
          </cell>
          <cell r="D116">
            <v>4563</v>
          </cell>
          <cell r="E116">
            <v>14.5805</v>
          </cell>
          <cell r="F116">
            <v>16.9297304877052</v>
          </cell>
          <cell r="G116">
            <v>19.5805</v>
          </cell>
        </row>
        <row r="117">
          <cell r="A117" t="str">
            <v>皮炎净胶囊</v>
          </cell>
          <cell r="B117" t="str">
            <v>0.33g*50粒</v>
          </cell>
          <cell r="C117" t="str">
            <v>瓶</v>
          </cell>
          <cell r="D117">
            <v>4595</v>
          </cell>
          <cell r="E117">
            <v>24.442</v>
          </cell>
          <cell r="F117">
            <v>29.5648826240711</v>
          </cell>
          <cell r="G117">
            <v>29</v>
          </cell>
        </row>
        <row r="118">
          <cell r="A118" t="str">
            <v>消炎止痛洗剂</v>
          </cell>
          <cell r="B118" t="str">
            <v>250ml</v>
          </cell>
          <cell r="C118" t="str">
            <v>瓶</v>
          </cell>
          <cell r="D118">
            <v>4664</v>
          </cell>
          <cell r="E118">
            <v>13.31</v>
          </cell>
          <cell r="F118">
            <v>6.07725514798899</v>
          </cell>
          <cell r="G118">
            <v>18.31</v>
          </cell>
        </row>
        <row r="119">
          <cell r="A119" t="str">
            <v>活血助孕丸</v>
          </cell>
          <cell r="B119" t="str">
            <v>6g*10包</v>
          </cell>
          <cell r="C119" t="str">
            <v>盒</v>
          </cell>
          <cell r="D119">
            <v>4881</v>
          </cell>
          <cell r="E119">
            <v>14.6289</v>
          </cell>
          <cell r="F119">
            <v>13.5734676906891</v>
          </cell>
          <cell r="G119">
            <v>19.6289</v>
          </cell>
        </row>
        <row r="120">
          <cell r="A120" t="str">
            <v>鼻复康丸</v>
          </cell>
          <cell r="B120" t="str">
            <v>9g*10包</v>
          </cell>
          <cell r="C120" t="str">
            <v>盒</v>
          </cell>
          <cell r="D120">
            <v>4897</v>
          </cell>
          <cell r="E120">
            <v>20.0618</v>
          </cell>
          <cell r="F120">
            <v>19.2133080236084</v>
          </cell>
          <cell r="G120">
            <v>20.0618</v>
          </cell>
        </row>
        <row r="121">
          <cell r="A121" t="str">
            <v>夏连抑幽胶囊</v>
          </cell>
          <cell r="B121" t="str">
            <v>0.35g*50粒</v>
          </cell>
          <cell r="C121" t="str">
            <v>瓶</v>
          </cell>
          <cell r="D121">
            <v>5145</v>
          </cell>
          <cell r="E121">
            <v>19.36</v>
          </cell>
          <cell r="F121">
            <v>27.0132373803686</v>
          </cell>
          <cell r="G121">
            <v>24.36</v>
          </cell>
        </row>
        <row r="122">
          <cell r="A122" t="str">
            <v>润喉利咽丸</v>
          </cell>
          <cell r="B122" t="str">
            <v>9g*10包</v>
          </cell>
          <cell r="C122" t="str">
            <v>盒</v>
          </cell>
          <cell r="D122">
            <v>5394</v>
          </cell>
          <cell r="E122">
            <v>24.321</v>
          </cell>
          <cell r="F122">
            <v>21.7050243061155</v>
          </cell>
          <cell r="G122">
            <v>29</v>
          </cell>
        </row>
        <row r="123">
          <cell r="A123" t="str">
            <v>伤痛宁膏</v>
          </cell>
          <cell r="B123" t="str">
            <v>10g</v>
          </cell>
          <cell r="C123" t="str">
            <v>贴</v>
          </cell>
          <cell r="D123">
            <v>6090</v>
          </cell>
          <cell r="E123">
            <v>7.139</v>
          </cell>
          <cell r="F123">
            <v>6.48189672219869</v>
          </cell>
          <cell r="G123">
            <v>10.139</v>
          </cell>
        </row>
        <row r="124">
          <cell r="A124" t="str">
            <v>通气聪耳丸</v>
          </cell>
          <cell r="B124" t="str">
            <v>9g*10包</v>
          </cell>
          <cell r="C124" t="str">
            <v>盒</v>
          </cell>
          <cell r="D124">
            <v>6203</v>
          </cell>
          <cell r="E124">
            <v>23.8007</v>
          </cell>
          <cell r="F124">
            <v>28.1056361388109</v>
          </cell>
          <cell r="G124">
            <v>28</v>
          </cell>
        </row>
        <row r="125">
          <cell r="A125" t="str">
            <v>中风七虫益髓胶囊</v>
          </cell>
          <cell r="B125" t="str">
            <v>0.4g*50粒</v>
          </cell>
          <cell r="C125" t="str">
            <v>瓶</v>
          </cell>
          <cell r="D125">
            <v>6465</v>
          </cell>
          <cell r="E125">
            <v>55.297</v>
          </cell>
          <cell r="F125">
            <v>95.8975753001969</v>
          </cell>
          <cell r="G125">
            <v>55.297</v>
          </cell>
        </row>
        <row r="126">
          <cell r="A126" t="str">
            <v>理中颗粒</v>
          </cell>
          <cell r="B126" t="str">
            <v>1g</v>
          </cell>
          <cell r="C126" t="str">
            <v>包</v>
          </cell>
          <cell r="D126">
            <v>6500</v>
          </cell>
          <cell r="E126">
            <v>0.7502</v>
          </cell>
          <cell r="F126">
            <v>1.06757314504629</v>
          </cell>
          <cell r="G126">
            <v>3.7502</v>
          </cell>
        </row>
        <row r="127">
          <cell r="A127" t="str">
            <v>消脂护肝胶囊</v>
          </cell>
          <cell r="B127" t="str">
            <v>0.33g*50粒</v>
          </cell>
          <cell r="C127" t="str">
            <v>瓶</v>
          </cell>
          <cell r="D127">
            <v>6512</v>
          </cell>
          <cell r="E127">
            <v>16.335</v>
          </cell>
          <cell r="F127">
            <v>19.2223571376303</v>
          </cell>
          <cell r="G127">
            <v>21.335</v>
          </cell>
        </row>
        <row r="128">
          <cell r="A128" t="str">
            <v>清消口服液</v>
          </cell>
          <cell r="B128" t="str">
            <v>20ml*6支</v>
          </cell>
          <cell r="C128" t="str">
            <v>盒</v>
          </cell>
          <cell r="D128">
            <v>6875</v>
          </cell>
          <cell r="E128">
            <v>29.645</v>
          </cell>
          <cell r="F128">
            <v>31.1097748269327</v>
          </cell>
          <cell r="G128">
            <v>35</v>
          </cell>
        </row>
        <row r="129">
          <cell r="A129" t="str">
            <v>肝炎康丸</v>
          </cell>
          <cell r="B129" t="str">
            <v>6g*10包</v>
          </cell>
          <cell r="C129" t="str">
            <v>盒</v>
          </cell>
          <cell r="D129">
            <v>7073</v>
          </cell>
          <cell r="E129">
            <v>11.132</v>
          </cell>
          <cell r="F129">
            <v>10.6453982080674</v>
          </cell>
          <cell r="G129">
            <v>16.132</v>
          </cell>
        </row>
        <row r="130">
          <cell r="A130" t="str">
            <v>益元颗粒</v>
          </cell>
          <cell r="B130" t="str">
            <v>3g</v>
          </cell>
          <cell r="C130" t="str">
            <v>包</v>
          </cell>
          <cell r="D130">
            <v>7116</v>
          </cell>
          <cell r="E130">
            <v>1.3794</v>
          </cell>
          <cell r="F130">
            <v>1.19717995128143</v>
          </cell>
          <cell r="G130">
            <v>4.3794</v>
          </cell>
        </row>
        <row r="131">
          <cell r="A131" t="str">
            <v>姜黄丸</v>
          </cell>
          <cell r="B131" t="str">
            <v>9g*10包</v>
          </cell>
          <cell r="C131" t="str">
            <v>盒</v>
          </cell>
          <cell r="D131">
            <v>7929</v>
          </cell>
          <cell r="E131">
            <v>16.8795</v>
          </cell>
          <cell r="F131">
            <v>12.0512814064167</v>
          </cell>
          <cell r="G131">
            <v>21.8795</v>
          </cell>
        </row>
        <row r="132">
          <cell r="A132" t="str">
            <v>和肝颗粒</v>
          </cell>
          <cell r="B132" t="str">
            <v>3g</v>
          </cell>
          <cell r="C132" t="str">
            <v>包</v>
          </cell>
          <cell r="D132">
            <v>8000</v>
          </cell>
          <cell r="E132">
            <v>1.9239</v>
          </cell>
          <cell r="F132">
            <v>1.23180069285114</v>
          </cell>
          <cell r="G132">
            <v>4.9239</v>
          </cell>
        </row>
        <row r="133">
          <cell r="A133" t="str">
            <v>通胞消瘕合剂</v>
          </cell>
          <cell r="B133" t="str">
            <v>100ml</v>
          </cell>
          <cell r="C133" t="str">
            <v>瓶</v>
          </cell>
          <cell r="D133">
            <v>8140</v>
          </cell>
          <cell r="E133">
            <v>31.823</v>
          </cell>
          <cell r="F133">
            <v>32.3546626730499</v>
          </cell>
          <cell r="G133">
            <v>36.8</v>
          </cell>
        </row>
        <row r="134">
          <cell r="A134" t="str">
            <v>聪耳熄鸣丸</v>
          </cell>
          <cell r="B134" t="str">
            <v>6g*10包</v>
          </cell>
          <cell r="C134" t="str">
            <v>盒</v>
          </cell>
          <cell r="D134">
            <v>8339</v>
          </cell>
          <cell r="E134">
            <v>14.5321</v>
          </cell>
          <cell r="F134">
            <v>11.8375422679745</v>
          </cell>
          <cell r="G134">
            <v>19.5321</v>
          </cell>
        </row>
        <row r="135">
          <cell r="A135" t="str">
            <v>痔瘘栓</v>
          </cell>
          <cell r="B135" t="str">
            <v>1.7g*10粒</v>
          </cell>
          <cell r="C135" t="str">
            <v>盒</v>
          </cell>
          <cell r="D135">
            <v>9051</v>
          </cell>
          <cell r="E135">
            <v>12.584</v>
          </cell>
          <cell r="F135">
            <v>6.34610639972315</v>
          </cell>
          <cell r="G135">
            <v>17.584</v>
          </cell>
        </row>
        <row r="136">
          <cell r="A136" t="str">
            <v>太苍颗粒</v>
          </cell>
          <cell r="B136" t="str">
            <v>3g</v>
          </cell>
          <cell r="C136" t="str">
            <v>包</v>
          </cell>
          <cell r="D136">
            <v>9464</v>
          </cell>
          <cell r="E136">
            <v>1.7424</v>
          </cell>
          <cell r="F136">
            <v>2.22948849512153</v>
          </cell>
          <cell r="G136">
            <v>4.7424</v>
          </cell>
        </row>
        <row r="137">
          <cell r="A137" t="str">
            <v>骨刺宁膏</v>
          </cell>
          <cell r="B137" t="str">
            <v>10g</v>
          </cell>
          <cell r="C137" t="str">
            <v>贴</v>
          </cell>
          <cell r="D137">
            <v>9650</v>
          </cell>
          <cell r="E137">
            <v>13.068</v>
          </cell>
          <cell r="F137">
            <v>5.94925132131811</v>
          </cell>
          <cell r="G137">
            <v>18.068</v>
          </cell>
        </row>
        <row r="138">
          <cell r="A138" t="str">
            <v>通胞调经合剂</v>
          </cell>
          <cell r="B138" t="str">
            <v>100ml</v>
          </cell>
          <cell r="C138" t="str">
            <v>瓶</v>
          </cell>
          <cell r="D138">
            <v>11178</v>
          </cell>
          <cell r="E138">
            <v>17.545</v>
          </cell>
          <cell r="F138">
            <v>35.8591111966294</v>
          </cell>
          <cell r="G138">
            <v>22.545</v>
          </cell>
        </row>
        <row r="139">
          <cell r="A139" t="str">
            <v>温中止痛颗粒</v>
          </cell>
          <cell r="B139" t="str">
            <v>3g</v>
          </cell>
          <cell r="C139" t="str">
            <v>包</v>
          </cell>
          <cell r="D139">
            <v>12000</v>
          </cell>
          <cell r="E139">
            <v>4.0656</v>
          </cell>
          <cell r="F139">
            <v>1.87015768639754</v>
          </cell>
          <cell r="G139">
            <v>7.0656</v>
          </cell>
        </row>
        <row r="140">
          <cell r="A140" t="str">
            <v>通胞化瘀灌肠剂</v>
          </cell>
          <cell r="B140" t="str">
            <v>100ml</v>
          </cell>
          <cell r="C140" t="str">
            <v>瓶</v>
          </cell>
          <cell r="D140">
            <v>12235</v>
          </cell>
          <cell r="E140">
            <v>17.545</v>
          </cell>
          <cell r="F140">
            <v>25.5761529462282</v>
          </cell>
          <cell r="G140">
            <v>22.545</v>
          </cell>
        </row>
        <row r="141">
          <cell r="A141" t="str">
            <v>益肾生精胶囊</v>
          </cell>
          <cell r="B141" t="str">
            <v>0.33g*50粒</v>
          </cell>
          <cell r="C141" t="str">
            <v>瓶</v>
          </cell>
          <cell r="D141">
            <v>12488</v>
          </cell>
          <cell r="E141">
            <v>15.125</v>
          </cell>
          <cell r="F141">
            <v>14.1721398754119</v>
          </cell>
          <cell r="G141">
            <v>20.125</v>
          </cell>
        </row>
        <row r="142">
          <cell r="A142" t="str">
            <v>梅连颗粒</v>
          </cell>
          <cell r="B142" t="str">
            <v>3g</v>
          </cell>
          <cell r="C142" t="str">
            <v>包</v>
          </cell>
          <cell r="D142">
            <v>13130</v>
          </cell>
          <cell r="E142">
            <v>1.7424</v>
          </cell>
          <cell r="F142">
            <v>1.19213969339515</v>
          </cell>
          <cell r="G142">
            <v>4.7424</v>
          </cell>
        </row>
        <row r="143">
          <cell r="A143" t="str">
            <v>刺梨合剂</v>
          </cell>
          <cell r="B143" t="str">
            <v>20ml*6支</v>
          </cell>
          <cell r="C143" t="str">
            <v>盒</v>
          </cell>
          <cell r="D143">
            <v>13633</v>
          </cell>
          <cell r="E143">
            <v>33.396</v>
          </cell>
          <cell r="F143">
            <v>43.802674930081</v>
          </cell>
          <cell r="G143">
            <v>33.396</v>
          </cell>
        </row>
        <row r="144">
          <cell r="A144" t="str">
            <v>香连颗粒</v>
          </cell>
          <cell r="B144" t="str">
            <v>1g</v>
          </cell>
          <cell r="C144" t="str">
            <v>包</v>
          </cell>
          <cell r="D144">
            <v>13750</v>
          </cell>
          <cell r="E144">
            <v>0.8107</v>
          </cell>
          <cell r="F144">
            <v>1.15482394676469</v>
          </cell>
          <cell r="G144">
            <v>3.8107</v>
          </cell>
        </row>
        <row r="145">
          <cell r="A145" t="str">
            <v>痫愈痊颗粒</v>
          </cell>
          <cell r="B145" t="str">
            <v>3g</v>
          </cell>
          <cell r="C145" t="str">
            <v>包</v>
          </cell>
          <cell r="D145">
            <v>16020</v>
          </cell>
          <cell r="E145">
            <v>3.9204</v>
          </cell>
          <cell r="F145">
            <v>3.08541141619596</v>
          </cell>
          <cell r="G145">
            <v>6.9204</v>
          </cell>
        </row>
        <row r="146">
          <cell r="A146" t="str">
            <v>木香调经胶囊</v>
          </cell>
          <cell r="B146" t="str">
            <v>0.38g*50粒</v>
          </cell>
          <cell r="C146" t="str">
            <v>瓶</v>
          </cell>
          <cell r="D146">
            <v>16141</v>
          </cell>
          <cell r="E146">
            <v>14.52</v>
          </cell>
          <cell r="F146">
            <v>5.89074685703982</v>
          </cell>
          <cell r="G146">
            <v>19.52</v>
          </cell>
        </row>
        <row r="147">
          <cell r="A147" t="str">
            <v>黄连紫草膏</v>
          </cell>
          <cell r="B147" t="str">
            <v>20g</v>
          </cell>
          <cell r="C147" t="str">
            <v>支</v>
          </cell>
          <cell r="D147">
            <v>17357</v>
          </cell>
          <cell r="E147">
            <v>9.559</v>
          </cell>
          <cell r="F147">
            <v>3.3628993204455</v>
          </cell>
          <cell r="G147">
            <v>12.559</v>
          </cell>
        </row>
        <row r="148">
          <cell r="A148" t="str">
            <v>定风颗粒</v>
          </cell>
          <cell r="B148" t="str">
            <v>3g</v>
          </cell>
          <cell r="C148" t="str">
            <v>包</v>
          </cell>
          <cell r="D148">
            <v>17577</v>
          </cell>
          <cell r="E148">
            <v>9.8373</v>
          </cell>
          <cell r="F148">
            <v>8.63771381544849</v>
          </cell>
          <cell r="G148">
            <v>12.8373</v>
          </cell>
        </row>
        <row r="149">
          <cell r="A149" t="str">
            <v>寒咳颗粒</v>
          </cell>
          <cell r="B149" t="str">
            <v>3g</v>
          </cell>
          <cell r="C149" t="str">
            <v>包</v>
          </cell>
          <cell r="D149">
            <v>17589</v>
          </cell>
          <cell r="E149">
            <v>1.9602</v>
          </cell>
          <cell r="F149">
            <v>1.37303947042037</v>
          </cell>
          <cell r="G149">
            <v>4.9602</v>
          </cell>
        </row>
        <row r="150">
          <cell r="A150" t="str">
            <v>补肾助孕丸</v>
          </cell>
          <cell r="B150" t="str">
            <v>6g*10包</v>
          </cell>
          <cell r="C150" t="str">
            <v>盒</v>
          </cell>
          <cell r="D150">
            <v>17668</v>
          </cell>
          <cell r="E150">
            <v>13.1527</v>
          </cell>
          <cell r="F150">
            <v>14.7599291087825</v>
          </cell>
          <cell r="G150">
            <v>18.1527</v>
          </cell>
        </row>
        <row r="151">
          <cell r="A151" t="str">
            <v>如意金黄膏</v>
          </cell>
          <cell r="B151" t="str">
            <v>20g</v>
          </cell>
          <cell r="C151" t="str">
            <v>支</v>
          </cell>
          <cell r="D151">
            <v>17843</v>
          </cell>
          <cell r="E151">
            <v>9.559</v>
          </cell>
          <cell r="F151">
            <v>2.74395714322081</v>
          </cell>
          <cell r="G151">
            <v>12.559</v>
          </cell>
        </row>
        <row r="152">
          <cell r="A152" t="str">
            <v>活血活络颗粒</v>
          </cell>
          <cell r="B152" t="str">
            <v>3g</v>
          </cell>
          <cell r="C152" t="str">
            <v>包</v>
          </cell>
          <cell r="D152">
            <v>18189</v>
          </cell>
          <cell r="E152">
            <v>2.0328</v>
          </cell>
          <cell r="F152">
            <v>1.73480929500129</v>
          </cell>
          <cell r="G152">
            <v>5.0328</v>
          </cell>
        </row>
        <row r="153">
          <cell r="A153" t="str">
            <v>止咳润肺颗粒</v>
          </cell>
          <cell r="B153" t="str">
            <v>3g</v>
          </cell>
          <cell r="C153" t="str">
            <v>包</v>
          </cell>
          <cell r="D153">
            <v>18940</v>
          </cell>
          <cell r="E153">
            <v>22.6149</v>
          </cell>
          <cell r="F153">
            <v>245.13520851518</v>
          </cell>
          <cell r="G153">
            <v>32</v>
          </cell>
        </row>
        <row r="154">
          <cell r="A154" t="str">
            <v>鱼花糖浆</v>
          </cell>
          <cell r="B154" t="str">
            <v>100ml</v>
          </cell>
          <cell r="C154" t="str">
            <v>瓶</v>
          </cell>
          <cell r="D154">
            <v>19134</v>
          </cell>
          <cell r="E154">
            <v>15.609</v>
          </cell>
          <cell r="F154">
            <v>24.1214878482057</v>
          </cell>
          <cell r="G154">
            <v>20.609</v>
          </cell>
        </row>
        <row r="155">
          <cell r="A155" t="str">
            <v>退热合剂</v>
          </cell>
          <cell r="B155" t="str">
            <v>100ml</v>
          </cell>
          <cell r="C155" t="str">
            <v>瓶</v>
          </cell>
          <cell r="D155">
            <v>19139</v>
          </cell>
          <cell r="E155">
            <v>11.979</v>
          </cell>
          <cell r="F155">
            <v>11.0036296159526</v>
          </cell>
          <cell r="G155">
            <v>16.979</v>
          </cell>
        </row>
        <row r="156">
          <cell r="A156" t="str">
            <v>梅粟颗粒</v>
          </cell>
          <cell r="B156" t="str">
            <v>1g</v>
          </cell>
          <cell r="C156" t="str">
            <v>包</v>
          </cell>
          <cell r="D156">
            <v>20000</v>
          </cell>
          <cell r="E156">
            <v>1.4762</v>
          </cell>
          <cell r="F156">
            <v>0.905967863287416</v>
          </cell>
          <cell r="G156">
            <v>4.4762</v>
          </cell>
        </row>
        <row r="157">
          <cell r="A157" t="str">
            <v>健脾止泻颗粒</v>
          </cell>
          <cell r="B157" t="str">
            <v>3g</v>
          </cell>
          <cell r="C157" t="str">
            <v>包</v>
          </cell>
          <cell r="D157">
            <v>20470</v>
          </cell>
          <cell r="E157">
            <v>1.9239</v>
          </cell>
          <cell r="F157">
            <v>2.17253571762299</v>
          </cell>
          <cell r="G157">
            <v>4.9239</v>
          </cell>
        </row>
        <row r="158">
          <cell r="A158" t="str">
            <v>皮肤净软膏</v>
          </cell>
          <cell r="B158" t="str">
            <v>20g</v>
          </cell>
          <cell r="C158" t="str">
            <v>支</v>
          </cell>
          <cell r="D158">
            <v>21650</v>
          </cell>
          <cell r="E158">
            <v>6.292</v>
          </cell>
          <cell r="F158">
            <v>9.87844724379765</v>
          </cell>
          <cell r="G158">
            <v>9.292</v>
          </cell>
        </row>
        <row r="159">
          <cell r="A159" t="str">
            <v>软肝丸</v>
          </cell>
          <cell r="B159" t="str">
            <v>6g*10包</v>
          </cell>
          <cell r="C159" t="str">
            <v>盒</v>
          </cell>
          <cell r="D159">
            <v>22674</v>
          </cell>
          <cell r="E159">
            <v>54.45</v>
          </cell>
          <cell r="F159">
            <v>129.661412053397</v>
          </cell>
          <cell r="G159">
            <v>54.45</v>
          </cell>
        </row>
        <row r="160">
          <cell r="A160" t="str">
            <v>养阴颗粒</v>
          </cell>
          <cell r="B160" t="str">
            <v>3g</v>
          </cell>
          <cell r="C160" t="str">
            <v>包</v>
          </cell>
          <cell r="D160">
            <v>23190</v>
          </cell>
          <cell r="E160">
            <v>1.9602</v>
          </cell>
          <cell r="F160">
            <v>1.85674797871825</v>
          </cell>
          <cell r="G160">
            <v>4.9602</v>
          </cell>
        </row>
        <row r="161">
          <cell r="A161" t="str">
            <v>麻杏芩龙合剂</v>
          </cell>
          <cell r="B161" t="str">
            <v>100ml</v>
          </cell>
          <cell r="C161" t="str">
            <v>瓶</v>
          </cell>
          <cell r="D161">
            <v>24047</v>
          </cell>
          <cell r="E161">
            <v>17.424</v>
          </cell>
          <cell r="F161">
            <v>19.0362267605206</v>
          </cell>
          <cell r="G161">
            <v>22.424</v>
          </cell>
        </row>
        <row r="162">
          <cell r="A162" t="str">
            <v>胃胀舒合剂</v>
          </cell>
          <cell r="B162" t="str">
            <v>100ml</v>
          </cell>
          <cell r="C162" t="str">
            <v>瓶</v>
          </cell>
          <cell r="D162">
            <v>25390</v>
          </cell>
          <cell r="E162">
            <v>19.36</v>
          </cell>
          <cell r="F162">
            <v>11.4169303278496</v>
          </cell>
          <cell r="G162">
            <v>24.36</v>
          </cell>
        </row>
        <row r="163">
          <cell r="A163" t="str">
            <v>藿香和胃颗粒</v>
          </cell>
          <cell r="B163" t="str">
            <v>3g</v>
          </cell>
          <cell r="C163" t="str">
            <v>包</v>
          </cell>
          <cell r="D163">
            <v>26828</v>
          </cell>
          <cell r="E163">
            <v>5.5539</v>
          </cell>
          <cell r="F163">
            <v>1.4520612755111</v>
          </cell>
          <cell r="G163">
            <v>8.5539</v>
          </cell>
        </row>
        <row r="164">
          <cell r="A164" t="str">
            <v>清咽利咽合剂</v>
          </cell>
          <cell r="B164" t="str">
            <v>100ml</v>
          </cell>
          <cell r="C164" t="str">
            <v>瓶</v>
          </cell>
          <cell r="D164">
            <v>27776</v>
          </cell>
          <cell r="E164">
            <v>12.342</v>
          </cell>
          <cell r="F164">
            <v>23.1953471450367</v>
          </cell>
          <cell r="G164">
            <v>17.342</v>
          </cell>
        </row>
        <row r="165">
          <cell r="A165" t="str">
            <v>加味泻白颗粒</v>
          </cell>
          <cell r="B165" t="str">
            <v>3g</v>
          </cell>
          <cell r="C165" t="str">
            <v>包</v>
          </cell>
          <cell r="D165">
            <v>28175</v>
          </cell>
          <cell r="E165">
            <v>2.4684</v>
          </cell>
          <cell r="F165">
            <v>4.05080598412563</v>
          </cell>
          <cell r="G165">
            <v>5.4684</v>
          </cell>
        </row>
        <row r="166">
          <cell r="A166" t="str">
            <v>通脉丸</v>
          </cell>
          <cell r="B166" t="str">
            <v>5g*10包</v>
          </cell>
          <cell r="C166" t="str">
            <v>盒</v>
          </cell>
          <cell r="D166">
            <v>33694</v>
          </cell>
          <cell r="E166">
            <v>9.8373</v>
          </cell>
          <cell r="F166">
            <v>12.7466162792733</v>
          </cell>
          <cell r="G166">
            <v>12.8373</v>
          </cell>
        </row>
        <row r="167">
          <cell r="A167" t="str">
            <v>芍甘颗粒</v>
          </cell>
          <cell r="B167" t="str">
            <v>3g</v>
          </cell>
          <cell r="C167" t="str">
            <v>包</v>
          </cell>
          <cell r="D167">
            <v>36000</v>
          </cell>
          <cell r="E167">
            <v>1.6335</v>
          </cell>
          <cell r="F167">
            <v>1.24071429739957</v>
          </cell>
          <cell r="G167">
            <v>4.6335</v>
          </cell>
        </row>
        <row r="168">
          <cell r="A168" t="str">
            <v>六一颗粒</v>
          </cell>
          <cell r="B168" t="str">
            <v>3g</v>
          </cell>
          <cell r="C168" t="str">
            <v>包</v>
          </cell>
          <cell r="D168">
            <v>36388</v>
          </cell>
          <cell r="E168">
            <v>1.1979</v>
          </cell>
          <cell r="F168">
            <v>0.645710629746025</v>
          </cell>
          <cell r="G168">
            <v>4.1979</v>
          </cell>
        </row>
        <row r="169">
          <cell r="A169" t="str">
            <v>玉屏固表颗粒</v>
          </cell>
          <cell r="B169" t="str">
            <v>3g</v>
          </cell>
          <cell r="C169" t="str">
            <v>包</v>
          </cell>
          <cell r="D169">
            <v>40984</v>
          </cell>
          <cell r="E169">
            <v>1.7424</v>
          </cell>
          <cell r="F169">
            <v>1.41681820157663</v>
          </cell>
          <cell r="G169">
            <v>4.7424</v>
          </cell>
        </row>
        <row r="170">
          <cell r="A170" t="str">
            <v>苍苓颗粒</v>
          </cell>
          <cell r="B170" t="str">
            <v>3g</v>
          </cell>
          <cell r="C170" t="str">
            <v>包</v>
          </cell>
          <cell r="D170">
            <v>42000</v>
          </cell>
          <cell r="E170">
            <v>2.541</v>
          </cell>
          <cell r="F170">
            <v>1.97126230927436</v>
          </cell>
          <cell r="G170">
            <v>5.541</v>
          </cell>
        </row>
        <row r="171">
          <cell r="A171" t="str">
            <v>清导颗粒</v>
          </cell>
          <cell r="B171" t="str">
            <v>1g</v>
          </cell>
          <cell r="C171" t="str">
            <v>包</v>
          </cell>
          <cell r="D171">
            <v>60100</v>
          </cell>
          <cell r="E171">
            <v>0.5203</v>
          </cell>
          <cell r="F171">
            <v>0.582035962650703</v>
          </cell>
          <cell r="G171">
            <v>3.5203</v>
          </cell>
        </row>
        <row r="172">
          <cell r="A172" t="str">
            <v>白蔻颗粒</v>
          </cell>
          <cell r="B172" t="str">
            <v>1g</v>
          </cell>
          <cell r="C172" t="str">
            <v>包</v>
          </cell>
          <cell r="D172">
            <v>64250</v>
          </cell>
          <cell r="E172">
            <v>1.1858</v>
          </cell>
          <cell r="F172">
            <v>0.773286968875958</v>
          </cell>
          <cell r="G172">
            <v>4.1858</v>
          </cell>
        </row>
        <row r="173">
          <cell r="A173" t="str">
            <v>热咳颗粒</v>
          </cell>
          <cell r="B173" t="str">
            <v>3g</v>
          </cell>
          <cell r="C173" t="str">
            <v>包</v>
          </cell>
          <cell r="D173">
            <v>73750</v>
          </cell>
          <cell r="E173">
            <v>1.6335</v>
          </cell>
          <cell r="F173">
            <v>1.55955217230405</v>
          </cell>
          <cell r="G173">
            <v>4.6335</v>
          </cell>
        </row>
        <row r="174">
          <cell r="A174" t="str">
            <v>银杏平喘颗粒</v>
          </cell>
          <cell r="B174" t="str">
            <v>3g</v>
          </cell>
          <cell r="C174" t="str">
            <v>包</v>
          </cell>
          <cell r="D174">
            <v>99210</v>
          </cell>
          <cell r="E174">
            <v>2.0328</v>
          </cell>
          <cell r="F174">
            <v>1.03605991689314</v>
          </cell>
          <cell r="G174">
            <v>5.0328</v>
          </cell>
        </row>
        <row r="175">
          <cell r="A175" t="str">
            <v>清热镇惊颗粒</v>
          </cell>
          <cell r="B175" t="str">
            <v>3g</v>
          </cell>
          <cell r="C175" t="str">
            <v>包</v>
          </cell>
          <cell r="D175">
            <v>101448</v>
          </cell>
          <cell r="E175">
            <v>5.2635</v>
          </cell>
          <cell r="F175">
            <v>4.84738664663941</v>
          </cell>
          <cell r="G175">
            <v>8.2635</v>
          </cell>
        </row>
        <row r="176">
          <cell r="A176" t="str">
            <v>参苓白术颗粒</v>
          </cell>
          <cell r="B176" t="str">
            <v>3g</v>
          </cell>
          <cell r="C176" t="str">
            <v>包</v>
          </cell>
          <cell r="D176">
            <v>117920</v>
          </cell>
          <cell r="E176">
            <v>2.4321</v>
          </cell>
          <cell r="F176">
            <v>1.71674515499296</v>
          </cell>
          <cell r="G176">
            <v>5.4321</v>
          </cell>
        </row>
        <row r="177">
          <cell r="A177" t="str">
            <v>宣消颗粒</v>
          </cell>
          <cell r="B177" t="str">
            <v>3g</v>
          </cell>
          <cell r="C177" t="str">
            <v>包</v>
          </cell>
          <cell r="D177">
            <v>150130</v>
          </cell>
          <cell r="E177">
            <v>1.6698</v>
          </cell>
          <cell r="F177">
            <v>0.976270444385903</v>
          </cell>
          <cell r="G177">
            <v>4.6698</v>
          </cell>
        </row>
        <row r="178">
          <cell r="A178" t="str">
            <v>三甲开胃颗粒</v>
          </cell>
          <cell r="B178" t="str">
            <v>3g</v>
          </cell>
          <cell r="C178" t="str">
            <v>包</v>
          </cell>
          <cell r="D178">
            <v>158335</v>
          </cell>
          <cell r="E178">
            <v>12.7413</v>
          </cell>
          <cell r="F178">
            <v>18.8414491286462</v>
          </cell>
          <cell r="G178">
            <v>17.7413</v>
          </cell>
        </row>
        <row r="179">
          <cell r="A179" t="str">
            <v>二陈止嗽颗粒</v>
          </cell>
          <cell r="B179" t="str">
            <v>3g</v>
          </cell>
          <cell r="C179" t="str">
            <v>包</v>
          </cell>
          <cell r="D179">
            <v>159154</v>
          </cell>
          <cell r="E179">
            <v>1.7787</v>
          </cell>
          <cell r="F179">
            <v>1.30464362073715</v>
          </cell>
          <cell r="G179">
            <v>4.7787</v>
          </cell>
        </row>
        <row r="180">
          <cell r="A180" t="str">
            <v>达原颗粒</v>
          </cell>
          <cell r="B180" t="str">
            <v>3g</v>
          </cell>
          <cell r="C180" t="str">
            <v>包</v>
          </cell>
          <cell r="D180">
            <v>236177</v>
          </cell>
          <cell r="E180">
            <v>2.0328</v>
          </cell>
          <cell r="F180">
            <v>1.37410787142468</v>
          </cell>
          <cell r="G180">
            <v>5.0328</v>
          </cell>
        </row>
        <row r="181">
          <cell r="A181" t="str">
            <v>解毒颗粒</v>
          </cell>
          <cell r="B181" t="str">
            <v>3g</v>
          </cell>
          <cell r="C181" t="str">
            <v>包</v>
          </cell>
          <cell r="D181">
            <v>257396</v>
          </cell>
          <cell r="E181">
            <v>1.7424</v>
          </cell>
          <cell r="F181">
            <v>1.39449792068758</v>
          </cell>
          <cell r="G181">
            <v>4.7424</v>
          </cell>
        </row>
        <row r="182">
          <cell r="A182" t="str">
            <v>清肺颗粒</v>
          </cell>
          <cell r="B182" t="str">
            <v>3g</v>
          </cell>
          <cell r="C182" t="str">
            <v>包</v>
          </cell>
          <cell r="D182">
            <v>317857</v>
          </cell>
          <cell r="E182">
            <v>2.2143</v>
          </cell>
          <cell r="F182">
            <v>2.57416841760308</v>
          </cell>
          <cell r="G182">
            <v>5.2143</v>
          </cell>
        </row>
        <row r="183">
          <cell r="A183" t="str">
            <v>顿咳颗粒</v>
          </cell>
          <cell r="B183" t="str">
            <v>3g</v>
          </cell>
          <cell r="C183" t="str">
            <v>包</v>
          </cell>
          <cell r="D183">
            <v>321276</v>
          </cell>
          <cell r="E183">
            <v>2.5047</v>
          </cell>
          <cell r="F183">
            <v>2.73726506660517</v>
          </cell>
          <cell r="G183">
            <v>5.5047</v>
          </cell>
        </row>
        <row r="184">
          <cell r="A184" t="str">
            <v>葶苈颗粒</v>
          </cell>
          <cell r="B184" t="str">
            <v>3g</v>
          </cell>
          <cell r="C184" t="str">
            <v>包</v>
          </cell>
          <cell r="D184">
            <v>412203</v>
          </cell>
          <cell r="E184">
            <v>3.8478</v>
          </cell>
          <cell r="F184">
            <v>7.77204751674184</v>
          </cell>
          <cell r="G184">
            <v>6.8478</v>
          </cell>
        </row>
        <row r="185">
          <cell r="A185" t="str">
            <v>消积健脾颗粒</v>
          </cell>
          <cell r="B185" t="str">
            <v>3g</v>
          </cell>
          <cell r="C185" t="str">
            <v>包</v>
          </cell>
          <cell r="D185">
            <v>475372</v>
          </cell>
          <cell r="E185">
            <v>1.5609</v>
          </cell>
          <cell r="F185">
            <v>0.714207196634903</v>
          </cell>
          <cell r="G185">
            <v>4.5609</v>
          </cell>
        </row>
        <row r="186">
          <cell r="A186" t="str">
            <v>合计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88"/>
  <sheetViews>
    <sheetView tabSelected="1" workbookViewId="0">
      <selection activeCell="I9" sqref="I9"/>
    </sheetView>
  </sheetViews>
  <sheetFormatPr defaultColWidth="7.875" defaultRowHeight="12"/>
  <cols>
    <col min="1" max="1" width="5.15" style="2" customWidth="1"/>
    <col min="2" max="2" width="19.25" style="3" customWidth="1"/>
    <col min="3" max="3" width="8.16666666666667" style="4" customWidth="1"/>
    <col min="4" max="4" width="9.04166666666667" style="5" customWidth="1"/>
    <col min="5" max="5" width="4.66666666666667" style="6" customWidth="1"/>
    <col min="6" max="6" width="9.71666666666667" style="7" customWidth="1"/>
    <col min="7" max="7" width="8.25833333333333" style="7" customWidth="1"/>
    <col min="8" max="109" width="7.875" style="1"/>
    <col min="110" max="110" width="5.15" style="1" customWidth="1"/>
    <col min="111" max="111" width="19.25" style="1" customWidth="1"/>
    <col min="112" max="112" width="8.16666666666667" style="1" customWidth="1"/>
    <col min="113" max="113" width="9.04166666666667" style="1" customWidth="1"/>
    <col min="114" max="114" width="4.66666666666667" style="1" customWidth="1"/>
    <col min="115" max="115" width="11.0833333333333" style="1" customWidth="1"/>
    <col min="116" max="116" width="6.70833333333333" style="1" customWidth="1"/>
    <col min="117" max="117" width="8.45833333333333" style="1" customWidth="1"/>
    <col min="118" max="365" width="7.875" style="1"/>
    <col min="366" max="366" width="5.15" style="1" customWidth="1"/>
    <col min="367" max="367" width="19.25" style="1" customWidth="1"/>
    <col min="368" max="368" width="8.16666666666667" style="1" customWidth="1"/>
    <col min="369" max="369" width="9.04166666666667" style="1" customWidth="1"/>
    <col min="370" max="370" width="4.66666666666667" style="1" customWidth="1"/>
    <col min="371" max="371" width="11.0833333333333" style="1" customWidth="1"/>
    <col min="372" max="372" width="6.70833333333333" style="1" customWidth="1"/>
    <col min="373" max="373" width="8.45833333333333" style="1" customWidth="1"/>
    <col min="374" max="621" width="7.875" style="1"/>
    <col min="622" max="622" width="5.15" style="1" customWidth="1"/>
    <col min="623" max="623" width="19.25" style="1" customWidth="1"/>
    <col min="624" max="624" width="8.16666666666667" style="1" customWidth="1"/>
    <col min="625" max="625" width="9.04166666666667" style="1" customWidth="1"/>
    <col min="626" max="626" width="4.66666666666667" style="1" customWidth="1"/>
    <col min="627" max="627" width="11.0833333333333" style="1" customWidth="1"/>
    <col min="628" max="628" width="6.70833333333333" style="1" customWidth="1"/>
    <col min="629" max="629" width="8.45833333333333" style="1" customWidth="1"/>
    <col min="630" max="877" width="7.875" style="1"/>
    <col min="878" max="878" width="5.15" style="1" customWidth="1"/>
    <col min="879" max="879" width="19.25" style="1" customWidth="1"/>
    <col min="880" max="880" width="8.16666666666667" style="1" customWidth="1"/>
    <col min="881" max="881" width="9.04166666666667" style="1" customWidth="1"/>
    <col min="882" max="882" width="4.66666666666667" style="1" customWidth="1"/>
    <col min="883" max="883" width="11.0833333333333" style="1" customWidth="1"/>
    <col min="884" max="884" width="6.70833333333333" style="1" customWidth="1"/>
    <col min="885" max="885" width="8.45833333333333" style="1" customWidth="1"/>
    <col min="886" max="1133" width="7.875" style="1"/>
    <col min="1134" max="1134" width="5.15" style="1" customWidth="1"/>
    <col min="1135" max="1135" width="19.25" style="1" customWidth="1"/>
    <col min="1136" max="1136" width="8.16666666666667" style="1" customWidth="1"/>
    <col min="1137" max="1137" width="9.04166666666667" style="1" customWidth="1"/>
    <col min="1138" max="1138" width="4.66666666666667" style="1" customWidth="1"/>
    <col min="1139" max="1139" width="11.0833333333333" style="1" customWidth="1"/>
    <col min="1140" max="1140" width="6.70833333333333" style="1" customWidth="1"/>
    <col min="1141" max="1141" width="8.45833333333333" style="1" customWidth="1"/>
    <col min="1142" max="1389" width="7.875" style="1"/>
    <col min="1390" max="1390" width="5.15" style="1" customWidth="1"/>
    <col min="1391" max="1391" width="19.25" style="1" customWidth="1"/>
    <col min="1392" max="1392" width="8.16666666666667" style="1" customWidth="1"/>
    <col min="1393" max="1393" width="9.04166666666667" style="1" customWidth="1"/>
    <col min="1394" max="1394" width="4.66666666666667" style="1" customWidth="1"/>
    <col min="1395" max="1395" width="11.0833333333333" style="1" customWidth="1"/>
    <col min="1396" max="1396" width="6.70833333333333" style="1" customWidth="1"/>
    <col min="1397" max="1397" width="8.45833333333333" style="1" customWidth="1"/>
    <col min="1398" max="1645" width="7.875" style="1"/>
    <col min="1646" max="1646" width="5.15" style="1" customWidth="1"/>
    <col min="1647" max="1647" width="19.25" style="1" customWidth="1"/>
    <col min="1648" max="1648" width="8.16666666666667" style="1" customWidth="1"/>
    <col min="1649" max="1649" width="9.04166666666667" style="1" customWidth="1"/>
    <col min="1650" max="1650" width="4.66666666666667" style="1" customWidth="1"/>
    <col min="1651" max="1651" width="11.0833333333333" style="1" customWidth="1"/>
    <col min="1652" max="1652" width="6.70833333333333" style="1" customWidth="1"/>
    <col min="1653" max="1653" width="8.45833333333333" style="1" customWidth="1"/>
    <col min="1654" max="1901" width="7.875" style="1"/>
    <col min="1902" max="1902" width="5.15" style="1" customWidth="1"/>
    <col min="1903" max="1903" width="19.25" style="1" customWidth="1"/>
    <col min="1904" max="1904" width="8.16666666666667" style="1" customWidth="1"/>
    <col min="1905" max="1905" width="9.04166666666667" style="1" customWidth="1"/>
    <col min="1906" max="1906" width="4.66666666666667" style="1" customWidth="1"/>
    <col min="1907" max="1907" width="11.0833333333333" style="1" customWidth="1"/>
    <col min="1908" max="1908" width="6.70833333333333" style="1" customWidth="1"/>
    <col min="1909" max="1909" width="8.45833333333333" style="1" customWidth="1"/>
    <col min="1910" max="2157" width="7.875" style="1"/>
    <col min="2158" max="2158" width="5.15" style="1" customWidth="1"/>
    <col min="2159" max="2159" width="19.25" style="1" customWidth="1"/>
    <col min="2160" max="2160" width="8.16666666666667" style="1" customWidth="1"/>
    <col min="2161" max="2161" width="9.04166666666667" style="1" customWidth="1"/>
    <col min="2162" max="2162" width="4.66666666666667" style="1" customWidth="1"/>
    <col min="2163" max="2163" width="11.0833333333333" style="1" customWidth="1"/>
    <col min="2164" max="2164" width="6.70833333333333" style="1" customWidth="1"/>
    <col min="2165" max="2165" width="8.45833333333333" style="1" customWidth="1"/>
    <col min="2166" max="2413" width="7.875" style="1"/>
    <col min="2414" max="2414" width="5.15" style="1" customWidth="1"/>
    <col min="2415" max="2415" width="19.25" style="1" customWidth="1"/>
    <col min="2416" max="2416" width="8.16666666666667" style="1" customWidth="1"/>
    <col min="2417" max="2417" width="9.04166666666667" style="1" customWidth="1"/>
    <col min="2418" max="2418" width="4.66666666666667" style="1" customWidth="1"/>
    <col min="2419" max="2419" width="11.0833333333333" style="1" customWidth="1"/>
    <col min="2420" max="2420" width="6.70833333333333" style="1" customWidth="1"/>
    <col min="2421" max="2421" width="8.45833333333333" style="1" customWidth="1"/>
    <col min="2422" max="2669" width="7.875" style="1"/>
    <col min="2670" max="2670" width="5.15" style="1" customWidth="1"/>
    <col min="2671" max="2671" width="19.25" style="1" customWidth="1"/>
    <col min="2672" max="2672" width="8.16666666666667" style="1" customWidth="1"/>
    <col min="2673" max="2673" width="9.04166666666667" style="1" customWidth="1"/>
    <col min="2674" max="2674" width="4.66666666666667" style="1" customWidth="1"/>
    <col min="2675" max="2675" width="11.0833333333333" style="1" customWidth="1"/>
    <col min="2676" max="2676" width="6.70833333333333" style="1" customWidth="1"/>
    <col min="2677" max="2677" width="8.45833333333333" style="1" customWidth="1"/>
    <col min="2678" max="2925" width="7.875" style="1"/>
    <col min="2926" max="2926" width="5.15" style="1" customWidth="1"/>
    <col min="2927" max="2927" width="19.25" style="1" customWidth="1"/>
    <col min="2928" max="2928" width="8.16666666666667" style="1" customWidth="1"/>
    <col min="2929" max="2929" width="9.04166666666667" style="1" customWidth="1"/>
    <col min="2930" max="2930" width="4.66666666666667" style="1" customWidth="1"/>
    <col min="2931" max="2931" width="11.0833333333333" style="1" customWidth="1"/>
    <col min="2932" max="2932" width="6.70833333333333" style="1" customWidth="1"/>
    <col min="2933" max="2933" width="8.45833333333333" style="1" customWidth="1"/>
    <col min="2934" max="3181" width="7.875" style="1"/>
    <col min="3182" max="3182" width="5.15" style="1" customWidth="1"/>
    <col min="3183" max="3183" width="19.25" style="1" customWidth="1"/>
    <col min="3184" max="3184" width="8.16666666666667" style="1" customWidth="1"/>
    <col min="3185" max="3185" width="9.04166666666667" style="1" customWidth="1"/>
    <col min="3186" max="3186" width="4.66666666666667" style="1" customWidth="1"/>
    <col min="3187" max="3187" width="11.0833333333333" style="1" customWidth="1"/>
    <col min="3188" max="3188" width="6.70833333333333" style="1" customWidth="1"/>
    <col min="3189" max="3189" width="8.45833333333333" style="1" customWidth="1"/>
    <col min="3190" max="3437" width="7.875" style="1"/>
    <col min="3438" max="3438" width="5.15" style="1" customWidth="1"/>
    <col min="3439" max="3439" width="19.25" style="1" customWidth="1"/>
    <col min="3440" max="3440" width="8.16666666666667" style="1" customWidth="1"/>
    <col min="3441" max="3441" width="9.04166666666667" style="1" customWidth="1"/>
    <col min="3442" max="3442" width="4.66666666666667" style="1" customWidth="1"/>
    <col min="3443" max="3443" width="11.0833333333333" style="1" customWidth="1"/>
    <col min="3444" max="3444" width="6.70833333333333" style="1" customWidth="1"/>
    <col min="3445" max="3445" width="8.45833333333333" style="1" customWidth="1"/>
    <col min="3446" max="3693" width="7.875" style="1"/>
    <col min="3694" max="3694" width="5.15" style="1" customWidth="1"/>
    <col min="3695" max="3695" width="19.25" style="1" customWidth="1"/>
    <col min="3696" max="3696" width="8.16666666666667" style="1" customWidth="1"/>
    <col min="3697" max="3697" width="9.04166666666667" style="1" customWidth="1"/>
    <col min="3698" max="3698" width="4.66666666666667" style="1" customWidth="1"/>
    <col min="3699" max="3699" width="11.0833333333333" style="1" customWidth="1"/>
    <col min="3700" max="3700" width="6.70833333333333" style="1" customWidth="1"/>
    <col min="3701" max="3701" width="8.45833333333333" style="1" customWidth="1"/>
    <col min="3702" max="3949" width="7.875" style="1"/>
    <col min="3950" max="3950" width="5.15" style="1" customWidth="1"/>
    <col min="3951" max="3951" width="19.25" style="1" customWidth="1"/>
    <col min="3952" max="3952" width="8.16666666666667" style="1" customWidth="1"/>
    <col min="3953" max="3953" width="9.04166666666667" style="1" customWidth="1"/>
    <col min="3954" max="3954" width="4.66666666666667" style="1" customWidth="1"/>
    <col min="3955" max="3955" width="11.0833333333333" style="1" customWidth="1"/>
    <col min="3956" max="3956" width="6.70833333333333" style="1" customWidth="1"/>
    <col min="3957" max="3957" width="8.45833333333333" style="1" customWidth="1"/>
    <col min="3958" max="4205" width="7.875" style="1"/>
    <col min="4206" max="4206" width="5.15" style="1" customWidth="1"/>
    <col min="4207" max="4207" width="19.25" style="1" customWidth="1"/>
    <col min="4208" max="4208" width="8.16666666666667" style="1" customWidth="1"/>
    <col min="4209" max="4209" width="9.04166666666667" style="1" customWidth="1"/>
    <col min="4210" max="4210" width="4.66666666666667" style="1" customWidth="1"/>
    <col min="4211" max="4211" width="11.0833333333333" style="1" customWidth="1"/>
    <col min="4212" max="4212" width="6.70833333333333" style="1" customWidth="1"/>
    <col min="4213" max="4213" width="8.45833333333333" style="1" customWidth="1"/>
    <col min="4214" max="4461" width="7.875" style="1"/>
    <col min="4462" max="4462" width="5.15" style="1" customWidth="1"/>
    <col min="4463" max="4463" width="19.25" style="1" customWidth="1"/>
    <col min="4464" max="4464" width="8.16666666666667" style="1" customWidth="1"/>
    <col min="4465" max="4465" width="9.04166666666667" style="1" customWidth="1"/>
    <col min="4466" max="4466" width="4.66666666666667" style="1" customWidth="1"/>
    <col min="4467" max="4467" width="11.0833333333333" style="1" customWidth="1"/>
    <col min="4468" max="4468" width="6.70833333333333" style="1" customWidth="1"/>
    <col min="4469" max="4469" width="8.45833333333333" style="1" customWidth="1"/>
    <col min="4470" max="4717" width="7.875" style="1"/>
    <col min="4718" max="4718" width="5.15" style="1" customWidth="1"/>
    <col min="4719" max="4719" width="19.25" style="1" customWidth="1"/>
    <col min="4720" max="4720" width="8.16666666666667" style="1" customWidth="1"/>
    <col min="4721" max="4721" width="9.04166666666667" style="1" customWidth="1"/>
    <col min="4722" max="4722" width="4.66666666666667" style="1" customWidth="1"/>
    <col min="4723" max="4723" width="11.0833333333333" style="1" customWidth="1"/>
    <col min="4724" max="4724" width="6.70833333333333" style="1" customWidth="1"/>
    <col min="4725" max="4725" width="8.45833333333333" style="1" customWidth="1"/>
    <col min="4726" max="4973" width="7.875" style="1"/>
    <col min="4974" max="4974" width="5.15" style="1" customWidth="1"/>
    <col min="4975" max="4975" width="19.25" style="1" customWidth="1"/>
    <col min="4976" max="4976" width="8.16666666666667" style="1" customWidth="1"/>
    <col min="4977" max="4977" width="9.04166666666667" style="1" customWidth="1"/>
    <col min="4978" max="4978" width="4.66666666666667" style="1" customWidth="1"/>
    <col min="4979" max="4979" width="11.0833333333333" style="1" customWidth="1"/>
    <col min="4980" max="4980" width="6.70833333333333" style="1" customWidth="1"/>
    <col min="4981" max="4981" width="8.45833333333333" style="1" customWidth="1"/>
    <col min="4982" max="5229" width="7.875" style="1"/>
    <col min="5230" max="5230" width="5.15" style="1" customWidth="1"/>
    <col min="5231" max="5231" width="19.25" style="1" customWidth="1"/>
    <col min="5232" max="5232" width="8.16666666666667" style="1" customWidth="1"/>
    <col min="5233" max="5233" width="9.04166666666667" style="1" customWidth="1"/>
    <col min="5234" max="5234" width="4.66666666666667" style="1" customWidth="1"/>
    <col min="5235" max="5235" width="11.0833333333333" style="1" customWidth="1"/>
    <col min="5236" max="5236" width="6.70833333333333" style="1" customWidth="1"/>
    <col min="5237" max="5237" width="8.45833333333333" style="1" customWidth="1"/>
    <col min="5238" max="5485" width="7.875" style="1"/>
    <col min="5486" max="5486" width="5.15" style="1" customWidth="1"/>
    <col min="5487" max="5487" width="19.25" style="1" customWidth="1"/>
    <col min="5488" max="5488" width="8.16666666666667" style="1" customWidth="1"/>
    <col min="5489" max="5489" width="9.04166666666667" style="1" customWidth="1"/>
    <col min="5490" max="5490" width="4.66666666666667" style="1" customWidth="1"/>
    <col min="5491" max="5491" width="11.0833333333333" style="1" customWidth="1"/>
    <col min="5492" max="5492" width="6.70833333333333" style="1" customWidth="1"/>
    <col min="5493" max="5493" width="8.45833333333333" style="1" customWidth="1"/>
    <col min="5494" max="5741" width="7.875" style="1"/>
    <col min="5742" max="5742" width="5.15" style="1" customWidth="1"/>
    <col min="5743" max="5743" width="19.25" style="1" customWidth="1"/>
    <col min="5744" max="5744" width="8.16666666666667" style="1" customWidth="1"/>
    <col min="5745" max="5745" width="9.04166666666667" style="1" customWidth="1"/>
    <col min="5746" max="5746" width="4.66666666666667" style="1" customWidth="1"/>
    <col min="5747" max="5747" width="11.0833333333333" style="1" customWidth="1"/>
    <col min="5748" max="5748" width="6.70833333333333" style="1" customWidth="1"/>
    <col min="5749" max="5749" width="8.45833333333333" style="1" customWidth="1"/>
    <col min="5750" max="5997" width="7.875" style="1"/>
    <col min="5998" max="5998" width="5.15" style="1" customWidth="1"/>
    <col min="5999" max="5999" width="19.25" style="1" customWidth="1"/>
    <col min="6000" max="6000" width="8.16666666666667" style="1" customWidth="1"/>
    <col min="6001" max="6001" width="9.04166666666667" style="1" customWidth="1"/>
    <col min="6002" max="6002" width="4.66666666666667" style="1" customWidth="1"/>
    <col min="6003" max="6003" width="11.0833333333333" style="1" customWidth="1"/>
    <col min="6004" max="6004" width="6.70833333333333" style="1" customWidth="1"/>
    <col min="6005" max="6005" width="8.45833333333333" style="1" customWidth="1"/>
    <col min="6006" max="6253" width="7.875" style="1"/>
    <col min="6254" max="6254" width="5.15" style="1" customWidth="1"/>
    <col min="6255" max="6255" width="19.25" style="1" customWidth="1"/>
    <col min="6256" max="6256" width="8.16666666666667" style="1" customWidth="1"/>
    <col min="6257" max="6257" width="9.04166666666667" style="1" customWidth="1"/>
    <col min="6258" max="6258" width="4.66666666666667" style="1" customWidth="1"/>
    <col min="6259" max="6259" width="11.0833333333333" style="1" customWidth="1"/>
    <col min="6260" max="6260" width="6.70833333333333" style="1" customWidth="1"/>
    <col min="6261" max="6261" width="8.45833333333333" style="1" customWidth="1"/>
    <col min="6262" max="6509" width="7.875" style="1"/>
    <col min="6510" max="6510" width="5.15" style="1" customWidth="1"/>
    <col min="6511" max="6511" width="19.25" style="1" customWidth="1"/>
    <col min="6512" max="6512" width="8.16666666666667" style="1" customWidth="1"/>
    <col min="6513" max="6513" width="9.04166666666667" style="1" customWidth="1"/>
    <col min="6514" max="6514" width="4.66666666666667" style="1" customWidth="1"/>
    <col min="6515" max="6515" width="11.0833333333333" style="1" customWidth="1"/>
    <col min="6516" max="6516" width="6.70833333333333" style="1" customWidth="1"/>
    <col min="6517" max="6517" width="8.45833333333333" style="1" customWidth="1"/>
    <col min="6518" max="6765" width="7.875" style="1"/>
    <col min="6766" max="6766" width="5.15" style="1" customWidth="1"/>
    <col min="6767" max="6767" width="19.25" style="1" customWidth="1"/>
    <col min="6768" max="6768" width="8.16666666666667" style="1" customWidth="1"/>
    <col min="6769" max="6769" width="9.04166666666667" style="1" customWidth="1"/>
    <col min="6770" max="6770" width="4.66666666666667" style="1" customWidth="1"/>
    <col min="6771" max="6771" width="11.0833333333333" style="1" customWidth="1"/>
    <col min="6772" max="6772" width="6.70833333333333" style="1" customWidth="1"/>
    <col min="6773" max="6773" width="8.45833333333333" style="1" customWidth="1"/>
    <col min="6774" max="7021" width="7.875" style="1"/>
    <col min="7022" max="7022" width="5.15" style="1" customWidth="1"/>
    <col min="7023" max="7023" width="19.25" style="1" customWidth="1"/>
    <col min="7024" max="7024" width="8.16666666666667" style="1" customWidth="1"/>
    <col min="7025" max="7025" width="9.04166666666667" style="1" customWidth="1"/>
    <col min="7026" max="7026" width="4.66666666666667" style="1" customWidth="1"/>
    <col min="7027" max="7027" width="11.0833333333333" style="1" customWidth="1"/>
    <col min="7028" max="7028" width="6.70833333333333" style="1" customWidth="1"/>
    <col min="7029" max="7029" width="8.45833333333333" style="1" customWidth="1"/>
    <col min="7030" max="7277" width="7.875" style="1"/>
    <col min="7278" max="7278" width="5.15" style="1" customWidth="1"/>
    <col min="7279" max="7279" width="19.25" style="1" customWidth="1"/>
    <col min="7280" max="7280" width="8.16666666666667" style="1" customWidth="1"/>
    <col min="7281" max="7281" width="9.04166666666667" style="1" customWidth="1"/>
    <col min="7282" max="7282" width="4.66666666666667" style="1" customWidth="1"/>
    <col min="7283" max="7283" width="11.0833333333333" style="1" customWidth="1"/>
    <col min="7284" max="7284" width="6.70833333333333" style="1" customWidth="1"/>
    <col min="7285" max="7285" width="8.45833333333333" style="1" customWidth="1"/>
    <col min="7286" max="7533" width="7.875" style="1"/>
    <col min="7534" max="7534" width="5.15" style="1" customWidth="1"/>
    <col min="7535" max="7535" width="19.25" style="1" customWidth="1"/>
    <col min="7536" max="7536" width="8.16666666666667" style="1" customWidth="1"/>
    <col min="7537" max="7537" width="9.04166666666667" style="1" customWidth="1"/>
    <col min="7538" max="7538" width="4.66666666666667" style="1" customWidth="1"/>
    <col min="7539" max="7539" width="11.0833333333333" style="1" customWidth="1"/>
    <col min="7540" max="7540" width="6.70833333333333" style="1" customWidth="1"/>
    <col min="7541" max="7541" width="8.45833333333333" style="1" customWidth="1"/>
    <col min="7542" max="7789" width="7.875" style="1"/>
    <col min="7790" max="7790" width="5.15" style="1" customWidth="1"/>
    <col min="7791" max="7791" width="19.25" style="1" customWidth="1"/>
    <col min="7792" max="7792" width="8.16666666666667" style="1" customWidth="1"/>
    <col min="7793" max="7793" width="9.04166666666667" style="1" customWidth="1"/>
    <col min="7794" max="7794" width="4.66666666666667" style="1" customWidth="1"/>
    <col min="7795" max="7795" width="11.0833333333333" style="1" customWidth="1"/>
    <col min="7796" max="7796" width="6.70833333333333" style="1" customWidth="1"/>
    <col min="7797" max="7797" width="8.45833333333333" style="1" customWidth="1"/>
    <col min="7798" max="8045" width="7.875" style="1"/>
    <col min="8046" max="8046" width="5.15" style="1" customWidth="1"/>
    <col min="8047" max="8047" width="19.25" style="1" customWidth="1"/>
    <col min="8048" max="8048" width="8.16666666666667" style="1" customWidth="1"/>
    <col min="8049" max="8049" width="9.04166666666667" style="1" customWidth="1"/>
    <col min="8050" max="8050" width="4.66666666666667" style="1" customWidth="1"/>
    <col min="8051" max="8051" width="11.0833333333333" style="1" customWidth="1"/>
    <col min="8052" max="8052" width="6.70833333333333" style="1" customWidth="1"/>
    <col min="8053" max="8053" width="8.45833333333333" style="1" customWidth="1"/>
    <col min="8054" max="8301" width="7.875" style="1"/>
    <col min="8302" max="8302" width="5.15" style="1" customWidth="1"/>
    <col min="8303" max="8303" width="19.25" style="1" customWidth="1"/>
    <col min="8304" max="8304" width="8.16666666666667" style="1" customWidth="1"/>
    <col min="8305" max="8305" width="9.04166666666667" style="1" customWidth="1"/>
    <col min="8306" max="8306" width="4.66666666666667" style="1" customWidth="1"/>
    <col min="8307" max="8307" width="11.0833333333333" style="1" customWidth="1"/>
    <col min="8308" max="8308" width="6.70833333333333" style="1" customWidth="1"/>
    <col min="8309" max="8309" width="8.45833333333333" style="1" customWidth="1"/>
    <col min="8310" max="8557" width="7.875" style="1"/>
    <col min="8558" max="8558" width="5.15" style="1" customWidth="1"/>
    <col min="8559" max="8559" width="19.25" style="1" customWidth="1"/>
    <col min="8560" max="8560" width="8.16666666666667" style="1" customWidth="1"/>
    <col min="8561" max="8561" width="9.04166666666667" style="1" customWidth="1"/>
    <col min="8562" max="8562" width="4.66666666666667" style="1" customWidth="1"/>
    <col min="8563" max="8563" width="11.0833333333333" style="1" customWidth="1"/>
    <col min="8564" max="8564" width="6.70833333333333" style="1" customWidth="1"/>
    <col min="8565" max="8565" width="8.45833333333333" style="1" customWidth="1"/>
    <col min="8566" max="8813" width="7.875" style="1"/>
    <col min="8814" max="8814" width="5.15" style="1" customWidth="1"/>
    <col min="8815" max="8815" width="19.25" style="1" customWidth="1"/>
    <col min="8816" max="8816" width="8.16666666666667" style="1" customWidth="1"/>
    <col min="8817" max="8817" width="9.04166666666667" style="1" customWidth="1"/>
    <col min="8818" max="8818" width="4.66666666666667" style="1" customWidth="1"/>
    <col min="8819" max="8819" width="11.0833333333333" style="1" customWidth="1"/>
    <col min="8820" max="8820" width="6.70833333333333" style="1" customWidth="1"/>
    <col min="8821" max="8821" width="8.45833333333333" style="1" customWidth="1"/>
    <col min="8822" max="9069" width="7.875" style="1"/>
    <col min="9070" max="9070" width="5.15" style="1" customWidth="1"/>
    <col min="9071" max="9071" width="19.25" style="1" customWidth="1"/>
    <col min="9072" max="9072" width="8.16666666666667" style="1" customWidth="1"/>
    <col min="9073" max="9073" width="9.04166666666667" style="1" customWidth="1"/>
    <col min="9074" max="9074" width="4.66666666666667" style="1" customWidth="1"/>
    <col min="9075" max="9075" width="11.0833333333333" style="1" customWidth="1"/>
    <col min="9076" max="9076" width="6.70833333333333" style="1" customWidth="1"/>
    <col min="9077" max="9077" width="8.45833333333333" style="1" customWidth="1"/>
    <col min="9078" max="9325" width="7.875" style="1"/>
    <col min="9326" max="9326" width="5.15" style="1" customWidth="1"/>
    <col min="9327" max="9327" width="19.25" style="1" customWidth="1"/>
    <col min="9328" max="9328" width="8.16666666666667" style="1" customWidth="1"/>
    <col min="9329" max="9329" width="9.04166666666667" style="1" customWidth="1"/>
    <col min="9330" max="9330" width="4.66666666666667" style="1" customWidth="1"/>
    <col min="9331" max="9331" width="11.0833333333333" style="1" customWidth="1"/>
    <col min="9332" max="9332" width="6.70833333333333" style="1" customWidth="1"/>
    <col min="9333" max="9333" width="8.45833333333333" style="1" customWidth="1"/>
    <col min="9334" max="9581" width="7.875" style="1"/>
    <col min="9582" max="9582" width="5.15" style="1" customWidth="1"/>
    <col min="9583" max="9583" width="19.25" style="1" customWidth="1"/>
    <col min="9584" max="9584" width="8.16666666666667" style="1" customWidth="1"/>
    <col min="9585" max="9585" width="9.04166666666667" style="1" customWidth="1"/>
    <col min="9586" max="9586" width="4.66666666666667" style="1" customWidth="1"/>
    <col min="9587" max="9587" width="11.0833333333333" style="1" customWidth="1"/>
    <col min="9588" max="9588" width="6.70833333333333" style="1" customWidth="1"/>
    <col min="9589" max="9589" width="8.45833333333333" style="1" customWidth="1"/>
    <col min="9590" max="9837" width="7.875" style="1"/>
    <col min="9838" max="9838" width="5.15" style="1" customWidth="1"/>
    <col min="9839" max="9839" width="19.25" style="1" customWidth="1"/>
    <col min="9840" max="9840" width="8.16666666666667" style="1" customWidth="1"/>
    <col min="9841" max="9841" width="9.04166666666667" style="1" customWidth="1"/>
    <col min="9842" max="9842" width="4.66666666666667" style="1" customWidth="1"/>
    <col min="9843" max="9843" width="11.0833333333333" style="1" customWidth="1"/>
    <col min="9844" max="9844" width="6.70833333333333" style="1" customWidth="1"/>
    <col min="9845" max="9845" width="8.45833333333333" style="1" customWidth="1"/>
    <col min="9846" max="10093" width="7.875" style="1"/>
    <col min="10094" max="10094" width="5.15" style="1" customWidth="1"/>
    <col min="10095" max="10095" width="19.25" style="1" customWidth="1"/>
    <col min="10096" max="10096" width="8.16666666666667" style="1" customWidth="1"/>
    <col min="10097" max="10097" width="9.04166666666667" style="1" customWidth="1"/>
    <col min="10098" max="10098" width="4.66666666666667" style="1" customWidth="1"/>
    <col min="10099" max="10099" width="11.0833333333333" style="1" customWidth="1"/>
    <col min="10100" max="10100" width="6.70833333333333" style="1" customWidth="1"/>
    <col min="10101" max="10101" width="8.45833333333333" style="1" customWidth="1"/>
    <col min="10102" max="10349" width="7.875" style="1"/>
    <col min="10350" max="10350" width="5.15" style="1" customWidth="1"/>
    <col min="10351" max="10351" width="19.25" style="1" customWidth="1"/>
    <col min="10352" max="10352" width="8.16666666666667" style="1" customWidth="1"/>
    <col min="10353" max="10353" width="9.04166666666667" style="1" customWidth="1"/>
    <col min="10354" max="10354" width="4.66666666666667" style="1" customWidth="1"/>
    <col min="10355" max="10355" width="11.0833333333333" style="1" customWidth="1"/>
    <col min="10356" max="10356" width="6.70833333333333" style="1" customWidth="1"/>
    <col min="10357" max="10357" width="8.45833333333333" style="1" customWidth="1"/>
    <col min="10358" max="10605" width="7.875" style="1"/>
    <col min="10606" max="10606" width="5.15" style="1" customWidth="1"/>
    <col min="10607" max="10607" width="19.25" style="1" customWidth="1"/>
    <col min="10608" max="10608" width="8.16666666666667" style="1" customWidth="1"/>
    <col min="10609" max="10609" width="9.04166666666667" style="1" customWidth="1"/>
    <col min="10610" max="10610" width="4.66666666666667" style="1" customWidth="1"/>
    <col min="10611" max="10611" width="11.0833333333333" style="1" customWidth="1"/>
    <col min="10612" max="10612" width="6.70833333333333" style="1" customWidth="1"/>
    <col min="10613" max="10613" width="8.45833333333333" style="1" customWidth="1"/>
    <col min="10614" max="10861" width="7.875" style="1"/>
    <col min="10862" max="10862" width="5.15" style="1" customWidth="1"/>
    <col min="10863" max="10863" width="19.25" style="1" customWidth="1"/>
    <col min="10864" max="10864" width="8.16666666666667" style="1" customWidth="1"/>
    <col min="10865" max="10865" width="9.04166666666667" style="1" customWidth="1"/>
    <col min="10866" max="10866" width="4.66666666666667" style="1" customWidth="1"/>
    <col min="10867" max="10867" width="11.0833333333333" style="1" customWidth="1"/>
    <col min="10868" max="10868" width="6.70833333333333" style="1" customWidth="1"/>
    <col min="10869" max="10869" width="8.45833333333333" style="1" customWidth="1"/>
    <col min="10870" max="11117" width="7.875" style="1"/>
    <col min="11118" max="11118" width="5.15" style="1" customWidth="1"/>
    <col min="11119" max="11119" width="19.25" style="1" customWidth="1"/>
    <col min="11120" max="11120" width="8.16666666666667" style="1" customWidth="1"/>
    <col min="11121" max="11121" width="9.04166666666667" style="1" customWidth="1"/>
    <col min="11122" max="11122" width="4.66666666666667" style="1" customWidth="1"/>
    <col min="11123" max="11123" width="11.0833333333333" style="1" customWidth="1"/>
    <col min="11124" max="11124" width="6.70833333333333" style="1" customWidth="1"/>
    <col min="11125" max="11125" width="8.45833333333333" style="1" customWidth="1"/>
    <col min="11126" max="11373" width="7.875" style="1"/>
    <col min="11374" max="11374" width="5.15" style="1" customWidth="1"/>
    <col min="11375" max="11375" width="19.25" style="1" customWidth="1"/>
    <col min="11376" max="11376" width="8.16666666666667" style="1" customWidth="1"/>
    <col min="11377" max="11377" width="9.04166666666667" style="1" customWidth="1"/>
    <col min="11378" max="11378" width="4.66666666666667" style="1" customWidth="1"/>
    <col min="11379" max="11379" width="11.0833333333333" style="1" customWidth="1"/>
    <col min="11380" max="11380" width="6.70833333333333" style="1" customWidth="1"/>
    <col min="11381" max="11381" width="8.45833333333333" style="1" customWidth="1"/>
    <col min="11382" max="11629" width="7.875" style="1"/>
    <col min="11630" max="11630" width="5.15" style="1" customWidth="1"/>
    <col min="11631" max="11631" width="19.25" style="1" customWidth="1"/>
    <col min="11632" max="11632" width="8.16666666666667" style="1" customWidth="1"/>
    <col min="11633" max="11633" width="9.04166666666667" style="1" customWidth="1"/>
    <col min="11634" max="11634" width="4.66666666666667" style="1" customWidth="1"/>
    <col min="11635" max="11635" width="11.0833333333333" style="1" customWidth="1"/>
    <col min="11636" max="11636" width="6.70833333333333" style="1" customWidth="1"/>
    <col min="11637" max="11637" width="8.45833333333333" style="1" customWidth="1"/>
    <col min="11638" max="11885" width="7.875" style="1"/>
    <col min="11886" max="11886" width="5.15" style="1" customWidth="1"/>
    <col min="11887" max="11887" width="19.25" style="1" customWidth="1"/>
    <col min="11888" max="11888" width="8.16666666666667" style="1" customWidth="1"/>
    <col min="11889" max="11889" width="9.04166666666667" style="1" customWidth="1"/>
    <col min="11890" max="11890" width="4.66666666666667" style="1" customWidth="1"/>
    <col min="11891" max="11891" width="11.0833333333333" style="1" customWidth="1"/>
    <col min="11892" max="11892" width="6.70833333333333" style="1" customWidth="1"/>
    <col min="11893" max="11893" width="8.45833333333333" style="1" customWidth="1"/>
    <col min="11894" max="12141" width="7.875" style="1"/>
    <col min="12142" max="12142" width="5.15" style="1" customWidth="1"/>
    <col min="12143" max="12143" width="19.25" style="1" customWidth="1"/>
    <col min="12144" max="12144" width="8.16666666666667" style="1" customWidth="1"/>
    <col min="12145" max="12145" width="9.04166666666667" style="1" customWidth="1"/>
    <col min="12146" max="12146" width="4.66666666666667" style="1" customWidth="1"/>
    <col min="12147" max="12147" width="11.0833333333333" style="1" customWidth="1"/>
    <col min="12148" max="12148" width="6.70833333333333" style="1" customWidth="1"/>
    <col min="12149" max="12149" width="8.45833333333333" style="1" customWidth="1"/>
    <col min="12150" max="12397" width="7.875" style="1"/>
    <col min="12398" max="12398" width="5.15" style="1" customWidth="1"/>
    <col min="12399" max="12399" width="19.25" style="1" customWidth="1"/>
    <col min="12400" max="12400" width="8.16666666666667" style="1" customWidth="1"/>
    <col min="12401" max="12401" width="9.04166666666667" style="1" customWidth="1"/>
    <col min="12402" max="12402" width="4.66666666666667" style="1" customWidth="1"/>
    <col min="12403" max="12403" width="11.0833333333333" style="1" customWidth="1"/>
    <col min="12404" max="12404" width="6.70833333333333" style="1" customWidth="1"/>
    <col min="12405" max="12405" width="8.45833333333333" style="1" customWidth="1"/>
    <col min="12406" max="12653" width="7.875" style="1"/>
    <col min="12654" max="12654" width="5.15" style="1" customWidth="1"/>
    <col min="12655" max="12655" width="19.25" style="1" customWidth="1"/>
    <col min="12656" max="12656" width="8.16666666666667" style="1" customWidth="1"/>
    <col min="12657" max="12657" width="9.04166666666667" style="1" customWidth="1"/>
    <col min="12658" max="12658" width="4.66666666666667" style="1" customWidth="1"/>
    <col min="12659" max="12659" width="11.0833333333333" style="1" customWidth="1"/>
    <col min="12660" max="12660" width="6.70833333333333" style="1" customWidth="1"/>
    <col min="12661" max="12661" width="8.45833333333333" style="1" customWidth="1"/>
    <col min="12662" max="12909" width="7.875" style="1"/>
    <col min="12910" max="12910" width="5.15" style="1" customWidth="1"/>
    <col min="12911" max="12911" width="19.25" style="1" customWidth="1"/>
    <col min="12912" max="12912" width="8.16666666666667" style="1" customWidth="1"/>
    <col min="12913" max="12913" width="9.04166666666667" style="1" customWidth="1"/>
    <col min="12914" max="12914" width="4.66666666666667" style="1" customWidth="1"/>
    <col min="12915" max="12915" width="11.0833333333333" style="1" customWidth="1"/>
    <col min="12916" max="12916" width="6.70833333333333" style="1" customWidth="1"/>
    <col min="12917" max="12917" width="8.45833333333333" style="1" customWidth="1"/>
    <col min="12918" max="13165" width="7.875" style="1"/>
    <col min="13166" max="13166" width="5.15" style="1" customWidth="1"/>
    <col min="13167" max="13167" width="19.25" style="1" customWidth="1"/>
    <col min="13168" max="13168" width="8.16666666666667" style="1" customWidth="1"/>
    <col min="13169" max="13169" width="9.04166666666667" style="1" customWidth="1"/>
    <col min="13170" max="13170" width="4.66666666666667" style="1" customWidth="1"/>
    <col min="13171" max="13171" width="11.0833333333333" style="1" customWidth="1"/>
    <col min="13172" max="13172" width="6.70833333333333" style="1" customWidth="1"/>
    <col min="13173" max="13173" width="8.45833333333333" style="1" customWidth="1"/>
    <col min="13174" max="13421" width="7.875" style="1"/>
    <col min="13422" max="13422" width="5.15" style="1" customWidth="1"/>
    <col min="13423" max="13423" width="19.25" style="1" customWidth="1"/>
    <col min="13424" max="13424" width="8.16666666666667" style="1" customWidth="1"/>
    <col min="13425" max="13425" width="9.04166666666667" style="1" customWidth="1"/>
    <col min="13426" max="13426" width="4.66666666666667" style="1" customWidth="1"/>
    <col min="13427" max="13427" width="11.0833333333333" style="1" customWidth="1"/>
    <col min="13428" max="13428" width="6.70833333333333" style="1" customWidth="1"/>
    <col min="13429" max="13429" width="8.45833333333333" style="1" customWidth="1"/>
    <col min="13430" max="13677" width="7.875" style="1"/>
    <col min="13678" max="13678" width="5.15" style="1" customWidth="1"/>
    <col min="13679" max="13679" width="19.25" style="1" customWidth="1"/>
    <col min="13680" max="13680" width="8.16666666666667" style="1" customWidth="1"/>
    <col min="13681" max="13681" width="9.04166666666667" style="1" customWidth="1"/>
    <col min="13682" max="13682" width="4.66666666666667" style="1" customWidth="1"/>
    <col min="13683" max="13683" width="11.0833333333333" style="1" customWidth="1"/>
    <col min="13684" max="13684" width="6.70833333333333" style="1" customWidth="1"/>
    <col min="13685" max="13685" width="8.45833333333333" style="1" customWidth="1"/>
    <col min="13686" max="13933" width="7.875" style="1"/>
    <col min="13934" max="13934" width="5.15" style="1" customWidth="1"/>
    <col min="13935" max="13935" width="19.25" style="1" customWidth="1"/>
    <col min="13936" max="13936" width="8.16666666666667" style="1" customWidth="1"/>
    <col min="13937" max="13937" width="9.04166666666667" style="1" customWidth="1"/>
    <col min="13938" max="13938" width="4.66666666666667" style="1" customWidth="1"/>
    <col min="13939" max="13939" width="11.0833333333333" style="1" customWidth="1"/>
    <col min="13940" max="13940" width="6.70833333333333" style="1" customWidth="1"/>
    <col min="13941" max="13941" width="8.45833333333333" style="1" customWidth="1"/>
    <col min="13942" max="14189" width="7.875" style="1"/>
    <col min="14190" max="14190" width="5.15" style="1" customWidth="1"/>
    <col min="14191" max="14191" width="19.25" style="1" customWidth="1"/>
    <col min="14192" max="14192" width="8.16666666666667" style="1" customWidth="1"/>
    <col min="14193" max="14193" width="9.04166666666667" style="1" customWidth="1"/>
    <col min="14194" max="14194" width="4.66666666666667" style="1" customWidth="1"/>
    <col min="14195" max="14195" width="11.0833333333333" style="1" customWidth="1"/>
    <col min="14196" max="14196" width="6.70833333333333" style="1" customWidth="1"/>
    <col min="14197" max="14197" width="8.45833333333333" style="1" customWidth="1"/>
    <col min="14198" max="14445" width="7.875" style="1"/>
    <col min="14446" max="14446" width="5.15" style="1" customWidth="1"/>
    <col min="14447" max="14447" width="19.25" style="1" customWidth="1"/>
    <col min="14448" max="14448" width="8.16666666666667" style="1" customWidth="1"/>
    <col min="14449" max="14449" width="9.04166666666667" style="1" customWidth="1"/>
    <col min="14450" max="14450" width="4.66666666666667" style="1" customWidth="1"/>
    <col min="14451" max="14451" width="11.0833333333333" style="1" customWidth="1"/>
    <col min="14452" max="14452" width="6.70833333333333" style="1" customWidth="1"/>
    <col min="14453" max="14453" width="8.45833333333333" style="1" customWidth="1"/>
    <col min="14454" max="14701" width="7.875" style="1"/>
    <col min="14702" max="14702" width="5.15" style="1" customWidth="1"/>
    <col min="14703" max="14703" width="19.25" style="1" customWidth="1"/>
    <col min="14704" max="14704" width="8.16666666666667" style="1" customWidth="1"/>
    <col min="14705" max="14705" width="9.04166666666667" style="1" customWidth="1"/>
    <col min="14706" max="14706" width="4.66666666666667" style="1" customWidth="1"/>
    <col min="14707" max="14707" width="11.0833333333333" style="1" customWidth="1"/>
    <col min="14708" max="14708" width="6.70833333333333" style="1" customWidth="1"/>
    <col min="14709" max="14709" width="8.45833333333333" style="1" customWidth="1"/>
    <col min="14710" max="14957" width="7.875" style="1"/>
    <col min="14958" max="14958" width="5.15" style="1" customWidth="1"/>
    <col min="14959" max="14959" width="19.25" style="1" customWidth="1"/>
    <col min="14960" max="14960" width="8.16666666666667" style="1" customWidth="1"/>
    <col min="14961" max="14961" width="9.04166666666667" style="1" customWidth="1"/>
    <col min="14962" max="14962" width="4.66666666666667" style="1" customWidth="1"/>
    <col min="14963" max="14963" width="11.0833333333333" style="1" customWidth="1"/>
    <col min="14964" max="14964" width="6.70833333333333" style="1" customWidth="1"/>
    <col min="14965" max="14965" width="8.45833333333333" style="1" customWidth="1"/>
    <col min="14966" max="15213" width="7.875" style="1"/>
    <col min="15214" max="15214" width="5.15" style="1" customWidth="1"/>
    <col min="15215" max="15215" width="19.25" style="1" customWidth="1"/>
    <col min="15216" max="15216" width="8.16666666666667" style="1" customWidth="1"/>
    <col min="15217" max="15217" width="9.04166666666667" style="1" customWidth="1"/>
    <col min="15218" max="15218" width="4.66666666666667" style="1" customWidth="1"/>
    <col min="15219" max="15219" width="11.0833333333333" style="1" customWidth="1"/>
    <col min="15220" max="15220" width="6.70833333333333" style="1" customWidth="1"/>
    <col min="15221" max="15221" width="8.45833333333333" style="1" customWidth="1"/>
    <col min="15222" max="15469" width="7.875" style="1"/>
    <col min="15470" max="15470" width="5.15" style="1" customWidth="1"/>
    <col min="15471" max="15471" width="19.25" style="1" customWidth="1"/>
    <col min="15472" max="15472" width="8.16666666666667" style="1" customWidth="1"/>
    <col min="15473" max="15473" width="9.04166666666667" style="1" customWidth="1"/>
    <col min="15474" max="15474" width="4.66666666666667" style="1" customWidth="1"/>
    <col min="15475" max="15475" width="11.0833333333333" style="1" customWidth="1"/>
    <col min="15476" max="15476" width="6.70833333333333" style="1" customWidth="1"/>
    <col min="15477" max="15477" width="8.45833333333333" style="1" customWidth="1"/>
    <col min="15478" max="15725" width="7.875" style="1"/>
    <col min="15726" max="15726" width="5.15" style="1" customWidth="1"/>
    <col min="15727" max="15727" width="19.25" style="1" customWidth="1"/>
    <col min="15728" max="15728" width="8.16666666666667" style="1" customWidth="1"/>
    <col min="15729" max="15729" width="9.04166666666667" style="1" customWidth="1"/>
    <col min="15730" max="15730" width="4.66666666666667" style="1" customWidth="1"/>
    <col min="15731" max="15731" width="11.0833333333333" style="1" customWidth="1"/>
    <col min="15732" max="15732" width="6.70833333333333" style="1" customWidth="1"/>
    <col min="15733" max="15733" width="8.45833333333333" style="1" customWidth="1"/>
    <col min="15734" max="15981" width="7.875" style="1"/>
    <col min="15982" max="15982" width="5.15" style="1" customWidth="1"/>
    <col min="15983" max="15983" width="19.25" style="1" customWidth="1"/>
    <col min="15984" max="15984" width="8.16666666666667" style="1" customWidth="1"/>
    <col min="15985" max="15985" width="9.04166666666667" style="1" customWidth="1"/>
    <col min="15986" max="15986" width="4.66666666666667" style="1" customWidth="1"/>
    <col min="15987" max="15987" width="11.0833333333333" style="1" customWidth="1"/>
    <col min="15988" max="15988" width="6.70833333333333" style="1" customWidth="1"/>
    <col min="15989" max="15989" width="8.45833333333333" style="1" customWidth="1"/>
    <col min="15990" max="16384" width="7.875" style="1"/>
  </cols>
  <sheetData>
    <row r="1" s="1" customFormat="1" ht="18.75" spans="1:7">
      <c r="A1" s="8" t="s">
        <v>0</v>
      </c>
      <c r="B1" s="8"/>
      <c r="C1" s="8"/>
      <c r="D1" s="8"/>
      <c r="E1" s="8"/>
      <c r="F1" s="8"/>
      <c r="G1" s="8"/>
    </row>
    <row r="2" customFormat="1" ht="14.25" spans="1:16384">
      <c r="A2" s="9"/>
      <c r="B2" s="10"/>
      <c r="C2" s="11"/>
      <c r="D2" s="12"/>
      <c r="E2" s="13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  <c r="XFD2" s="1"/>
    </row>
    <row r="3" s="1" customFormat="1" ht="15" customHeight="1" spans="1:8">
      <c r="A3" s="14" t="s">
        <v>1</v>
      </c>
      <c r="B3" s="15" t="s">
        <v>2</v>
      </c>
      <c r="C3" s="16" t="s">
        <v>3</v>
      </c>
      <c r="D3" s="17" t="s">
        <v>4</v>
      </c>
      <c r="E3" s="15" t="s">
        <v>5</v>
      </c>
      <c r="F3" s="18" t="s">
        <v>6</v>
      </c>
      <c r="G3" s="18" t="s">
        <v>7</v>
      </c>
      <c r="H3" s="15" t="s">
        <v>8</v>
      </c>
    </row>
    <row r="4" s="1" customFormat="1" ht="14.25" spans="1:8">
      <c r="A4" s="19">
        <v>1</v>
      </c>
      <c r="B4" s="20" t="s">
        <v>9</v>
      </c>
      <c r="C4" s="21" t="s">
        <v>10</v>
      </c>
      <c r="D4" s="22" t="s">
        <v>11</v>
      </c>
      <c r="E4" s="23" t="s">
        <v>12</v>
      </c>
      <c r="F4" s="24">
        <v>23.7039</v>
      </c>
      <c r="G4" s="25">
        <f>VLOOKUP(B4,[1]拟调!$A$2:$G$187,7,0)</f>
        <v>28</v>
      </c>
      <c r="H4" s="26"/>
    </row>
    <row r="5" s="1" customFormat="1" ht="14.25" spans="1:8">
      <c r="A5" s="19">
        <v>2</v>
      </c>
      <c r="B5" s="20" t="s">
        <v>13</v>
      </c>
      <c r="C5" s="21" t="s">
        <v>10</v>
      </c>
      <c r="D5" s="22" t="s">
        <v>11</v>
      </c>
      <c r="E5" s="23" t="s">
        <v>12</v>
      </c>
      <c r="F5" s="24">
        <v>20.0618</v>
      </c>
      <c r="G5" s="25">
        <f>VLOOKUP(B5,[1]拟调!$A$2:$G$187,7,0)</f>
        <v>20.0618</v>
      </c>
      <c r="H5" s="26"/>
    </row>
    <row r="6" s="1" customFormat="1" ht="14.25" spans="1:8">
      <c r="A6" s="19">
        <v>3</v>
      </c>
      <c r="B6" s="20" t="s">
        <v>14</v>
      </c>
      <c r="C6" s="21" t="s">
        <v>10</v>
      </c>
      <c r="D6" s="22" t="s">
        <v>11</v>
      </c>
      <c r="E6" s="23" t="s">
        <v>12</v>
      </c>
      <c r="F6" s="24">
        <v>48.158</v>
      </c>
      <c r="G6" s="25">
        <f>VLOOKUP(B6,[1]拟调!$A$2:$G$187,7,0)</f>
        <v>58.16</v>
      </c>
      <c r="H6" s="26"/>
    </row>
    <row r="7" s="1" customFormat="1" ht="14.25" spans="1:8">
      <c r="A7" s="19">
        <v>4</v>
      </c>
      <c r="B7" s="20" t="s">
        <v>15</v>
      </c>
      <c r="C7" s="21" t="s">
        <v>10</v>
      </c>
      <c r="D7" s="22" t="s">
        <v>16</v>
      </c>
      <c r="E7" s="23" t="s">
        <v>12</v>
      </c>
      <c r="F7" s="24">
        <v>60.863</v>
      </c>
      <c r="G7" s="25">
        <f>VLOOKUP(B7,[1]拟调!$A$2:$G$187,7,0)</f>
        <v>60.863</v>
      </c>
      <c r="H7" s="26" t="s">
        <v>17</v>
      </c>
    </row>
    <row r="8" s="1" customFormat="1" ht="14.25" spans="1:8">
      <c r="A8" s="19">
        <v>5</v>
      </c>
      <c r="B8" s="20" t="s">
        <v>18</v>
      </c>
      <c r="C8" s="21" t="s">
        <v>10</v>
      </c>
      <c r="D8" s="22" t="s">
        <v>16</v>
      </c>
      <c r="E8" s="23" t="s">
        <v>12</v>
      </c>
      <c r="F8" s="24">
        <v>14.6289</v>
      </c>
      <c r="G8" s="25">
        <f>VLOOKUP(B8,[1]拟调!$A$2:$G$187,7,0)</f>
        <v>19.6289</v>
      </c>
      <c r="H8" s="26"/>
    </row>
    <row r="9" s="1" customFormat="1" ht="14.25" spans="1:8">
      <c r="A9" s="19">
        <v>6</v>
      </c>
      <c r="B9" s="20" t="s">
        <v>19</v>
      </c>
      <c r="C9" s="21" t="s">
        <v>10</v>
      </c>
      <c r="D9" s="22" t="s">
        <v>16</v>
      </c>
      <c r="E9" s="23" t="s">
        <v>12</v>
      </c>
      <c r="F9" s="24">
        <v>14.5805</v>
      </c>
      <c r="G9" s="25">
        <f>VLOOKUP(B9,[1]拟调!$A$2:$G$187,7,0)</f>
        <v>19.5805</v>
      </c>
      <c r="H9" s="26"/>
    </row>
    <row r="10" s="1" customFormat="1" ht="14.25" spans="1:8">
      <c r="A10" s="19">
        <v>7</v>
      </c>
      <c r="B10" s="20" t="s">
        <v>20</v>
      </c>
      <c r="C10" s="21" t="s">
        <v>10</v>
      </c>
      <c r="D10" s="22" t="s">
        <v>16</v>
      </c>
      <c r="E10" s="23" t="s">
        <v>12</v>
      </c>
      <c r="F10" s="24">
        <v>13.1527</v>
      </c>
      <c r="G10" s="25">
        <f>VLOOKUP(B10,[1]拟调!$A$2:$G$187,7,0)</f>
        <v>18.1527</v>
      </c>
      <c r="H10" s="26"/>
    </row>
    <row r="11" s="1" customFormat="1" ht="14.25" spans="1:8">
      <c r="A11" s="19">
        <v>8</v>
      </c>
      <c r="B11" s="20" t="s">
        <v>21</v>
      </c>
      <c r="C11" s="21" t="s">
        <v>10</v>
      </c>
      <c r="D11" s="22" t="s">
        <v>22</v>
      </c>
      <c r="E11" s="23" t="s">
        <v>12</v>
      </c>
      <c r="F11" s="24">
        <v>23.474</v>
      </c>
      <c r="G11" s="25">
        <f>VLOOKUP(B11,[1]拟调!$A$2:$G$187,7,0)</f>
        <v>28</v>
      </c>
      <c r="H11" s="26"/>
    </row>
    <row r="12" s="1" customFormat="1" ht="14.25" spans="1:8">
      <c r="A12" s="19">
        <v>9</v>
      </c>
      <c r="B12" s="20" t="s">
        <v>23</v>
      </c>
      <c r="C12" s="21" t="s">
        <v>10</v>
      </c>
      <c r="D12" s="22" t="s">
        <v>16</v>
      </c>
      <c r="E12" s="23" t="s">
        <v>12</v>
      </c>
      <c r="F12" s="24">
        <v>14.5321</v>
      </c>
      <c r="G12" s="25">
        <f>VLOOKUP(B12,[1]拟调!$A$2:$G$187,7,0)</f>
        <v>19.5321</v>
      </c>
      <c r="H12" s="26"/>
    </row>
    <row r="13" s="1" customFormat="1" ht="14.25" spans="1:8">
      <c r="A13" s="19">
        <v>10</v>
      </c>
      <c r="B13" s="20" t="s">
        <v>24</v>
      </c>
      <c r="C13" s="21" t="s">
        <v>10</v>
      </c>
      <c r="D13" s="22" t="s">
        <v>11</v>
      </c>
      <c r="E13" s="23" t="s">
        <v>12</v>
      </c>
      <c r="F13" s="24">
        <v>21.78</v>
      </c>
      <c r="G13" s="25">
        <f>VLOOKUP(B13,[1]拟调!$A$2:$G$187,7,0)</f>
        <v>21.78</v>
      </c>
      <c r="H13" s="26"/>
    </row>
    <row r="14" s="1" customFormat="1" ht="14.25" spans="1:8">
      <c r="A14" s="19">
        <v>11</v>
      </c>
      <c r="B14" s="20" t="s">
        <v>25</v>
      </c>
      <c r="C14" s="21" t="s">
        <v>10</v>
      </c>
      <c r="D14" s="22" t="s">
        <v>22</v>
      </c>
      <c r="E14" s="23" t="s">
        <v>12</v>
      </c>
      <c r="F14" s="24">
        <v>41.624</v>
      </c>
      <c r="G14" s="25">
        <f>VLOOKUP(B14,[1]拟调!$A$2:$G$187,7,0)</f>
        <v>41.624</v>
      </c>
      <c r="H14" s="26"/>
    </row>
    <row r="15" s="1" customFormat="1" ht="14.25" spans="1:8">
      <c r="A15" s="19">
        <v>12</v>
      </c>
      <c r="B15" s="20" t="s">
        <v>26</v>
      </c>
      <c r="C15" s="21" t="s">
        <v>10</v>
      </c>
      <c r="D15" s="22" t="s">
        <v>11</v>
      </c>
      <c r="E15" s="23" t="s">
        <v>12</v>
      </c>
      <c r="F15" s="24">
        <v>16.698</v>
      </c>
      <c r="G15" s="25">
        <f>VLOOKUP(B15,[1]拟调!$A$2:$G$187,7,0)</f>
        <v>21.698</v>
      </c>
      <c r="H15" s="26"/>
    </row>
    <row r="16" s="1" customFormat="1" ht="14.25" spans="1:8">
      <c r="A16" s="19">
        <v>13</v>
      </c>
      <c r="B16" s="20" t="s">
        <v>27</v>
      </c>
      <c r="C16" s="21" t="s">
        <v>10</v>
      </c>
      <c r="D16" s="22" t="s">
        <v>22</v>
      </c>
      <c r="E16" s="23" t="s">
        <v>12</v>
      </c>
      <c r="F16" s="24">
        <v>22.2156</v>
      </c>
      <c r="G16" s="25">
        <f>VLOOKUP(B16,[1]拟调!$A$2:$G$187,7,0)</f>
        <v>22.2156</v>
      </c>
      <c r="H16" s="26"/>
    </row>
    <row r="17" s="1" customFormat="1" ht="14.25" spans="1:8">
      <c r="A17" s="19">
        <v>14</v>
      </c>
      <c r="B17" s="20" t="s">
        <v>28</v>
      </c>
      <c r="C17" s="21" t="s">
        <v>10</v>
      </c>
      <c r="D17" s="22" t="s">
        <v>16</v>
      </c>
      <c r="E17" s="23" t="s">
        <v>12</v>
      </c>
      <c r="F17" s="24">
        <v>11.132</v>
      </c>
      <c r="G17" s="25">
        <f>VLOOKUP(B17,[1]拟调!$A$2:$G$187,7,0)</f>
        <v>16.132</v>
      </c>
      <c r="H17" s="26"/>
    </row>
    <row r="18" s="1" customFormat="1" ht="14.25" spans="1:8">
      <c r="A18" s="19">
        <v>15</v>
      </c>
      <c r="B18" s="20" t="s">
        <v>29</v>
      </c>
      <c r="C18" s="21" t="s">
        <v>10</v>
      </c>
      <c r="D18" s="22" t="s">
        <v>11</v>
      </c>
      <c r="E18" s="23" t="s">
        <v>12</v>
      </c>
      <c r="F18" s="24">
        <v>16.8795</v>
      </c>
      <c r="G18" s="25">
        <f>VLOOKUP(B18,[1]拟调!$A$2:$G$187,7,0)</f>
        <v>21.8795</v>
      </c>
      <c r="H18" s="26"/>
    </row>
    <row r="19" s="1" customFormat="1" ht="14.25" spans="1:8">
      <c r="A19" s="19">
        <v>16</v>
      </c>
      <c r="B19" s="20" t="s">
        <v>30</v>
      </c>
      <c r="C19" s="21" t="s">
        <v>10</v>
      </c>
      <c r="D19" s="22" t="s">
        <v>11</v>
      </c>
      <c r="E19" s="23" t="s">
        <v>12</v>
      </c>
      <c r="F19" s="24">
        <v>19.2753</v>
      </c>
      <c r="G19" s="25">
        <f>VLOOKUP(B19,[1]拟调!$A$2:$G$187,7,0)</f>
        <v>19.2753</v>
      </c>
      <c r="H19" s="26"/>
    </row>
    <row r="20" s="1" customFormat="1" ht="14.25" spans="1:8">
      <c r="A20" s="19">
        <v>17</v>
      </c>
      <c r="B20" s="20" t="s">
        <v>31</v>
      </c>
      <c r="C20" s="21" t="s">
        <v>10</v>
      </c>
      <c r="D20" s="22" t="s">
        <v>16</v>
      </c>
      <c r="E20" s="23" t="s">
        <v>12</v>
      </c>
      <c r="F20" s="24">
        <v>30.371</v>
      </c>
      <c r="G20" s="25">
        <f>VLOOKUP(B20,[1]拟调!$A$2:$G$187,7,0)</f>
        <v>30.371</v>
      </c>
      <c r="H20" s="26" t="s">
        <v>17</v>
      </c>
    </row>
    <row r="21" s="1" customFormat="1" ht="14.25" spans="1:8">
      <c r="A21" s="19">
        <v>18</v>
      </c>
      <c r="B21" s="20" t="s">
        <v>32</v>
      </c>
      <c r="C21" s="21" t="s">
        <v>10</v>
      </c>
      <c r="D21" s="22" t="s">
        <v>16</v>
      </c>
      <c r="E21" s="23" t="s">
        <v>12</v>
      </c>
      <c r="F21" s="24">
        <v>28.3866</v>
      </c>
      <c r="G21" s="25">
        <f>VLOOKUP(B21,[1]拟调!$A$2:$G$187,7,0)</f>
        <v>28.3866</v>
      </c>
      <c r="H21" s="26"/>
    </row>
    <row r="22" s="1" customFormat="1" ht="14.25" spans="1:8">
      <c r="A22" s="19">
        <v>19</v>
      </c>
      <c r="B22" s="20" t="s">
        <v>33</v>
      </c>
      <c r="C22" s="21" t="s">
        <v>10</v>
      </c>
      <c r="D22" s="22" t="s">
        <v>16</v>
      </c>
      <c r="E22" s="23" t="s">
        <v>12</v>
      </c>
      <c r="F22" s="24">
        <v>27.83</v>
      </c>
      <c r="G22" s="25">
        <f>VLOOKUP(B22,[1]拟调!$A$2:$G$187,7,0)</f>
        <v>37</v>
      </c>
      <c r="H22" s="26"/>
    </row>
    <row r="23" s="1" customFormat="1" ht="14.25" spans="1:8">
      <c r="A23" s="19">
        <v>20</v>
      </c>
      <c r="B23" s="20" t="s">
        <v>34</v>
      </c>
      <c r="C23" s="21" t="s">
        <v>10</v>
      </c>
      <c r="D23" s="22" t="s">
        <v>16</v>
      </c>
      <c r="E23" s="23" t="s">
        <v>12</v>
      </c>
      <c r="F23" s="24">
        <v>20.1344</v>
      </c>
      <c r="G23" s="25">
        <f>VLOOKUP(B23,[1]拟调!$A$2:$G$187,7,0)</f>
        <v>20.1344</v>
      </c>
      <c r="H23" s="26"/>
    </row>
    <row r="24" s="1" customFormat="1" ht="14.25" spans="1:8">
      <c r="A24" s="19">
        <v>21</v>
      </c>
      <c r="B24" s="20" t="s">
        <v>35</v>
      </c>
      <c r="C24" s="21" t="s">
        <v>10</v>
      </c>
      <c r="D24" s="22" t="s">
        <v>16</v>
      </c>
      <c r="E24" s="23" t="s">
        <v>12</v>
      </c>
      <c r="F24" s="24">
        <v>16.9037</v>
      </c>
      <c r="G24" s="25">
        <f>VLOOKUP(B24,[1]拟调!$A$2:$G$187,7,0)</f>
        <v>16.9037</v>
      </c>
      <c r="H24" s="26"/>
    </row>
    <row r="25" s="1" customFormat="1" ht="14.25" spans="1:8">
      <c r="A25" s="19">
        <v>22</v>
      </c>
      <c r="B25" s="20" t="s">
        <v>36</v>
      </c>
      <c r="C25" s="21" t="s">
        <v>10</v>
      </c>
      <c r="D25" s="22" t="s">
        <v>22</v>
      </c>
      <c r="E25" s="23" t="s">
        <v>12</v>
      </c>
      <c r="F25" s="24">
        <v>12.4751</v>
      </c>
      <c r="G25" s="25">
        <f>VLOOKUP(B25,[1]拟调!$A$2:$G$187,7,0)</f>
        <v>12.4751</v>
      </c>
      <c r="H25" s="26"/>
    </row>
    <row r="26" s="1" customFormat="1" ht="14.25" spans="1:8">
      <c r="A26" s="19">
        <v>23</v>
      </c>
      <c r="B26" s="20" t="s">
        <v>37</v>
      </c>
      <c r="C26" s="21" t="s">
        <v>10</v>
      </c>
      <c r="D26" s="22" t="s">
        <v>16</v>
      </c>
      <c r="E26" s="23" t="s">
        <v>12</v>
      </c>
      <c r="F26" s="24">
        <v>54.45</v>
      </c>
      <c r="G26" s="25">
        <f>VLOOKUP(B26,[1]拟调!$A$2:$G$187,7,0)</f>
        <v>54.45</v>
      </c>
      <c r="H26" s="26"/>
    </row>
    <row r="27" s="1" customFormat="1" ht="14.25" spans="1:8">
      <c r="A27" s="19">
        <v>24</v>
      </c>
      <c r="B27" s="20" t="s">
        <v>38</v>
      </c>
      <c r="C27" s="21" t="s">
        <v>10</v>
      </c>
      <c r="D27" s="22" t="s">
        <v>16</v>
      </c>
      <c r="E27" s="23" t="s">
        <v>12</v>
      </c>
      <c r="F27" s="24">
        <v>21.7921</v>
      </c>
      <c r="G27" s="25">
        <f>VLOOKUP(B27,[1]拟调!$A$2:$G$187,7,0)</f>
        <v>21.7921</v>
      </c>
      <c r="H27" s="26"/>
    </row>
    <row r="28" s="1" customFormat="1" ht="14.25" spans="1:8">
      <c r="A28" s="19">
        <v>25</v>
      </c>
      <c r="B28" s="20" t="s">
        <v>39</v>
      </c>
      <c r="C28" s="21" t="s">
        <v>10</v>
      </c>
      <c r="D28" s="22" t="s">
        <v>11</v>
      </c>
      <c r="E28" s="23" t="s">
        <v>12</v>
      </c>
      <c r="F28" s="24">
        <v>24.321</v>
      </c>
      <c r="G28" s="25">
        <f>VLOOKUP(B28,[1]拟调!$A$2:$G$187,7,0)</f>
        <v>29</v>
      </c>
      <c r="H28" s="26"/>
    </row>
    <row r="29" s="1" customFormat="1" ht="14.25" spans="1:8">
      <c r="A29" s="19">
        <v>26</v>
      </c>
      <c r="B29" s="20" t="s">
        <v>40</v>
      </c>
      <c r="C29" s="21" t="s">
        <v>10</v>
      </c>
      <c r="D29" s="22" t="s">
        <v>22</v>
      </c>
      <c r="E29" s="23" t="s">
        <v>12</v>
      </c>
      <c r="F29" s="24">
        <v>9.8373</v>
      </c>
      <c r="G29" s="25">
        <f>VLOOKUP(B29,[1]拟调!$A$2:$G$187,7,0)</f>
        <v>12.8373</v>
      </c>
      <c r="H29" s="26"/>
    </row>
    <row r="30" s="1" customFormat="1" ht="14.25" spans="1:8">
      <c r="A30" s="19">
        <v>27</v>
      </c>
      <c r="B30" s="20" t="s">
        <v>41</v>
      </c>
      <c r="C30" s="21" t="s">
        <v>10</v>
      </c>
      <c r="D30" s="22" t="s">
        <v>11</v>
      </c>
      <c r="E30" s="23" t="s">
        <v>12</v>
      </c>
      <c r="F30" s="24">
        <v>22.6875</v>
      </c>
      <c r="G30" s="25">
        <f>VLOOKUP(B30,[1]拟调!$A$2:$G$187,7,0)</f>
        <v>22.6875</v>
      </c>
      <c r="H30" s="26"/>
    </row>
    <row r="31" s="1" customFormat="1" ht="14.25" spans="1:8">
      <c r="A31" s="19">
        <v>28</v>
      </c>
      <c r="B31" s="20" t="s">
        <v>42</v>
      </c>
      <c r="C31" s="21" t="s">
        <v>10</v>
      </c>
      <c r="D31" s="22" t="s">
        <v>11</v>
      </c>
      <c r="E31" s="23" t="s">
        <v>12</v>
      </c>
      <c r="F31" s="24">
        <v>23.8007</v>
      </c>
      <c r="G31" s="25">
        <f>VLOOKUP(B31,[1]拟调!$A$2:$G$187,7,0)</f>
        <v>28</v>
      </c>
      <c r="H31" s="26"/>
    </row>
    <row r="32" s="1" customFormat="1" ht="14.25" spans="1:8">
      <c r="A32" s="19">
        <v>29</v>
      </c>
      <c r="B32" s="20" t="s">
        <v>43</v>
      </c>
      <c r="C32" s="21" t="s">
        <v>10</v>
      </c>
      <c r="D32" s="22" t="s">
        <v>16</v>
      </c>
      <c r="E32" s="23" t="s">
        <v>12</v>
      </c>
      <c r="F32" s="24">
        <v>32.186</v>
      </c>
      <c r="G32" s="25">
        <f>VLOOKUP(B32,[1]拟调!$A$2:$G$187,7,0)</f>
        <v>32.186</v>
      </c>
      <c r="H32" s="26"/>
    </row>
    <row r="33" s="1" customFormat="1" ht="14.25" spans="1:8">
      <c r="A33" s="19">
        <v>30</v>
      </c>
      <c r="B33" s="20" t="s">
        <v>44</v>
      </c>
      <c r="C33" s="21" t="s">
        <v>10</v>
      </c>
      <c r="D33" s="22" t="s">
        <v>16</v>
      </c>
      <c r="E33" s="23" t="s">
        <v>12</v>
      </c>
      <c r="F33" s="24">
        <v>59.169</v>
      </c>
      <c r="G33" s="25">
        <f>VLOOKUP(B33,[1]拟调!$A$2:$G$187,7,0)</f>
        <v>59.169</v>
      </c>
      <c r="H33" s="26"/>
    </row>
    <row r="34" s="1" customFormat="1" ht="14.25" spans="1:8">
      <c r="A34" s="19">
        <v>31</v>
      </c>
      <c r="B34" s="20" t="s">
        <v>45</v>
      </c>
      <c r="C34" s="21" t="s">
        <v>10</v>
      </c>
      <c r="D34" s="22" t="s">
        <v>16</v>
      </c>
      <c r="E34" s="23" t="s">
        <v>12</v>
      </c>
      <c r="F34" s="24">
        <v>19.2148</v>
      </c>
      <c r="G34" s="25">
        <f>VLOOKUP(B34,[1]拟调!$A$2:$G$187,7,0)</f>
        <v>24.2148</v>
      </c>
      <c r="H34" s="26"/>
    </row>
    <row r="35" s="1" customFormat="1" ht="14.25" spans="1:8">
      <c r="A35" s="19">
        <v>32</v>
      </c>
      <c r="B35" s="20" t="s">
        <v>46</v>
      </c>
      <c r="C35" s="21" t="s">
        <v>10</v>
      </c>
      <c r="D35" s="22" t="s">
        <v>16</v>
      </c>
      <c r="E35" s="23" t="s">
        <v>12</v>
      </c>
      <c r="F35" s="24">
        <v>18.634</v>
      </c>
      <c r="G35" s="25">
        <f>VLOOKUP(B35,[1]拟调!$A$2:$G$187,7,0)</f>
        <v>18.634</v>
      </c>
      <c r="H35" s="26"/>
    </row>
    <row r="36" s="1" customFormat="1" ht="14.25" spans="1:8">
      <c r="A36" s="19">
        <v>33</v>
      </c>
      <c r="B36" s="20" t="s">
        <v>47</v>
      </c>
      <c r="C36" s="21" t="s">
        <v>48</v>
      </c>
      <c r="D36" s="22" t="s">
        <v>49</v>
      </c>
      <c r="E36" s="23" t="s">
        <v>50</v>
      </c>
      <c r="F36" s="24">
        <v>15.125</v>
      </c>
      <c r="G36" s="25">
        <f>VLOOKUP(B36,[1]拟调!$A$2:$G$187,7,0)</f>
        <v>20.125</v>
      </c>
      <c r="H36" s="26"/>
    </row>
    <row r="37" s="1" customFormat="1" ht="14.25" spans="1:8">
      <c r="A37" s="19">
        <v>34</v>
      </c>
      <c r="B37" s="20" t="s">
        <v>51</v>
      </c>
      <c r="C37" s="21" t="s">
        <v>48</v>
      </c>
      <c r="D37" s="22" t="s">
        <v>52</v>
      </c>
      <c r="E37" s="23" t="s">
        <v>50</v>
      </c>
      <c r="F37" s="24">
        <v>15.125</v>
      </c>
      <c r="G37" s="25">
        <f>VLOOKUP(B37,[1]拟调!$A$2:$G$187,7,0)</f>
        <v>15.125</v>
      </c>
      <c r="H37" s="26"/>
    </row>
    <row r="38" s="1" customFormat="1" ht="14.25" spans="1:8">
      <c r="A38" s="19">
        <v>35</v>
      </c>
      <c r="B38" s="20" t="s">
        <v>53</v>
      </c>
      <c r="C38" s="21" t="s">
        <v>48</v>
      </c>
      <c r="D38" s="22" t="s">
        <v>49</v>
      </c>
      <c r="E38" s="23" t="s">
        <v>50</v>
      </c>
      <c r="F38" s="24">
        <v>30.129</v>
      </c>
      <c r="G38" s="25">
        <f>VLOOKUP(B38,[1]拟调!$A$2:$G$187,7,0)</f>
        <v>30.129</v>
      </c>
      <c r="H38" s="26"/>
    </row>
    <row r="39" s="1" customFormat="1" ht="14.25" spans="1:8">
      <c r="A39" s="19">
        <v>36</v>
      </c>
      <c r="B39" s="20" t="s">
        <v>54</v>
      </c>
      <c r="C39" s="21" t="s">
        <v>48</v>
      </c>
      <c r="D39" s="22" t="s">
        <v>55</v>
      </c>
      <c r="E39" s="23" t="s">
        <v>50</v>
      </c>
      <c r="F39" s="24">
        <v>19.965</v>
      </c>
      <c r="G39" s="25">
        <f>VLOOKUP(B39,[1]拟调!$A$2:$G$187,7,0)</f>
        <v>19.965</v>
      </c>
      <c r="H39" s="26"/>
    </row>
    <row r="40" s="1" customFormat="1" ht="14.25" spans="1:8">
      <c r="A40" s="19">
        <v>37</v>
      </c>
      <c r="B40" s="20" t="s">
        <v>56</v>
      </c>
      <c r="C40" s="21" t="s">
        <v>48</v>
      </c>
      <c r="D40" s="22" t="s">
        <v>57</v>
      </c>
      <c r="E40" s="23" t="s">
        <v>50</v>
      </c>
      <c r="F40" s="24">
        <v>23.232</v>
      </c>
      <c r="G40" s="25">
        <f>VLOOKUP(B40,[1]拟调!$A$2:$G$187,7,0)</f>
        <v>23.232</v>
      </c>
      <c r="H40" s="26" t="s">
        <v>17</v>
      </c>
    </row>
    <row r="41" s="1" customFormat="1" ht="14.25" spans="1:8">
      <c r="A41" s="19">
        <v>38</v>
      </c>
      <c r="B41" s="20" t="s">
        <v>58</v>
      </c>
      <c r="C41" s="21" t="s">
        <v>48</v>
      </c>
      <c r="D41" s="22" t="s">
        <v>59</v>
      </c>
      <c r="E41" s="23" t="s">
        <v>50</v>
      </c>
      <c r="F41" s="24">
        <v>15.004</v>
      </c>
      <c r="G41" s="25">
        <f>VLOOKUP(B41,[1]拟调!$A$2:$G$187,7,0)</f>
        <v>15.004</v>
      </c>
      <c r="H41" s="26" t="s">
        <v>17</v>
      </c>
    </row>
    <row r="42" s="1" customFormat="1" ht="14.25" spans="1:8">
      <c r="A42" s="19">
        <v>39</v>
      </c>
      <c r="B42" s="20" t="s">
        <v>60</v>
      </c>
      <c r="C42" s="21" t="s">
        <v>48</v>
      </c>
      <c r="D42" s="22" t="s">
        <v>61</v>
      </c>
      <c r="E42" s="23" t="s">
        <v>50</v>
      </c>
      <c r="F42" s="24">
        <v>14.52</v>
      </c>
      <c r="G42" s="25">
        <f>VLOOKUP(B42,[1]拟调!$A$2:$G$187,7,0)</f>
        <v>19.52</v>
      </c>
      <c r="H42" s="26"/>
    </row>
    <row r="43" s="1" customFormat="1" ht="14.25" spans="1:8">
      <c r="A43" s="19">
        <v>40</v>
      </c>
      <c r="B43" s="20" t="s">
        <v>62</v>
      </c>
      <c r="C43" s="21" t="s">
        <v>48</v>
      </c>
      <c r="D43" s="22" t="s">
        <v>63</v>
      </c>
      <c r="E43" s="23" t="s">
        <v>50</v>
      </c>
      <c r="F43" s="24">
        <v>24.442</v>
      </c>
      <c r="G43" s="25">
        <f>VLOOKUP(B43,[1]拟调!$A$2:$G$187,7,0)</f>
        <v>29</v>
      </c>
      <c r="H43" s="26"/>
    </row>
    <row r="44" s="1" customFormat="1" ht="14.25" spans="1:8">
      <c r="A44" s="19">
        <v>41</v>
      </c>
      <c r="B44" s="20" t="s">
        <v>64</v>
      </c>
      <c r="C44" s="21" t="s">
        <v>48</v>
      </c>
      <c r="D44" s="22" t="s">
        <v>49</v>
      </c>
      <c r="E44" s="23" t="s">
        <v>50</v>
      </c>
      <c r="F44" s="24">
        <v>23.595</v>
      </c>
      <c r="G44" s="25">
        <f>VLOOKUP(B44,[1]拟调!$A$2:$G$187,7,0)</f>
        <v>23.595</v>
      </c>
      <c r="H44" s="26" t="s">
        <v>17</v>
      </c>
    </row>
    <row r="45" s="1" customFormat="1" ht="14.25" spans="1:8">
      <c r="A45" s="19">
        <v>42</v>
      </c>
      <c r="B45" s="20" t="s">
        <v>65</v>
      </c>
      <c r="C45" s="21" t="s">
        <v>48</v>
      </c>
      <c r="D45" s="22" t="s">
        <v>49</v>
      </c>
      <c r="E45" s="23" t="s">
        <v>50</v>
      </c>
      <c r="F45" s="24">
        <v>18.271</v>
      </c>
      <c r="G45" s="25">
        <f>VLOOKUP(B45,[1]拟调!$A$2:$G$187,7,0)</f>
        <v>18.271</v>
      </c>
      <c r="H45" s="26" t="s">
        <v>17</v>
      </c>
    </row>
    <row r="46" s="1" customFormat="1" ht="14.25" spans="1:8">
      <c r="A46" s="19">
        <v>43</v>
      </c>
      <c r="B46" s="20" t="s">
        <v>66</v>
      </c>
      <c r="C46" s="21" t="s">
        <v>48</v>
      </c>
      <c r="D46" s="22" t="s">
        <v>49</v>
      </c>
      <c r="E46" s="23" t="s">
        <v>50</v>
      </c>
      <c r="F46" s="24">
        <v>21.417</v>
      </c>
      <c r="G46" s="25">
        <f>VLOOKUP(B46,[1]拟调!$A$2:$G$187,7,0)</f>
        <v>31</v>
      </c>
      <c r="H46" s="26"/>
    </row>
    <row r="47" s="1" customFormat="1" ht="14.25" spans="1:8">
      <c r="A47" s="19">
        <v>44</v>
      </c>
      <c r="B47" s="20" t="s">
        <v>67</v>
      </c>
      <c r="C47" s="21" t="s">
        <v>48</v>
      </c>
      <c r="D47" s="22" t="s">
        <v>68</v>
      </c>
      <c r="E47" s="23" t="s">
        <v>50</v>
      </c>
      <c r="F47" s="24">
        <v>53.24</v>
      </c>
      <c r="G47" s="25">
        <f>VLOOKUP(B47,[1]拟调!$A$2:$G$187,7,0)</f>
        <v>53.24</v>
      </c>
      <c r="H47" s="26"/>
    </row>
    <row r="48" s="1" customFormat="1" ht="14.25" spans="1:8">
      <c r="A48" s="19">
        <v>45</v>
      </c>
      <c r="B48" s="20" t="s">
        <v>69</v>
      </c>
      <c r="C48" s="21" t="s">
        <v>48</v>
      </c>
      <c r="D48" s="22" t="s">
        <v>59</v>
      </c>
      <c r="E48" s="23" t="s">
        <v>50</v>
      </c>
      <c r="F48" s="24">
        <v>19.36</v>
      </c>
      <c r="G48" s="25">
        <f>VLOOKUP(B48,[1]拟调!$A$2:$G$187,7,0)</f>
        <v>24.36</v>
      </c>
      <c r="H48" s="26"/>
    </row>
    <row r="49" s="1" customFormat="1" ht="14.25" spans="1:8">
      <c r="A49" s="19">
        <v>46</v>
      </c>
      <c r="B49" s="20" t="s">
        <v>70</v>
      </c>
      <c r="C49" s="21" t="s">
        <v>48</v>
      </c>
      <c r="D49" s="22" t="s">
        <v>71</v>
      </c>
      <c r="E49" s="23" t="s">
        <v>50</v>
      </c>
      <c r="F49" s="24">
        <v>16.093</v>
      </c>
      <c r="G49" s="25">
        <f>VLOOKUP(B49,[1]拟调!$A$2:$G$187,7,0)</f>
        <v>16.093</v>
      </c>
      <c r="H49" s="26" t="s">
        <v>17</v>
      </c>
    </row>
    <row r="50" s="1" customFormat="1" ht="14.25" spans="1:8">
      <c r="A50" s="19">
        <v>47</v>
      </c>
      <c r="B50" s="20" t="s">
        <v>72</v>
      </c>
      <c r="C50" s="21" t="s">
        <v>48</v>
      </c>
      <c r="D50" s="22" t="s">
        <v>63</v>
      </c>
      <c r="E50" s="23" t="s">
        <v>50</v>
      </c>
      <c r="F50" s="24">
        <v>16.335</v>
      </c>
      <c r="G50" s="25">
        <f>VLOOKUP(B50,[1]拟调!$A$2:$G$187,7,0)</f>
        <v>21.335</v>
      </c>
      <c r="H50" s="26"/>
    </row>
    <row r="51" s="1" customFormat="1" ht="14.25" spans="1:8">
      <c r="A51" s="19">
        <v>48</v>
      </c>
      <c r="B51" s="20" t="s">
        <v>73</v>
      </c>
      <c r="C51" s="21" t="s">
        <v>48</v>
      </c>
      <c r="D51" s="22" t="s">
        <v>74</v>
      </c>
      <c r="E51" s="23" t="s">
        <v>50</v>
      </c>
      <c r="F51" s="24">
        <v>24.321</v>
      </c>
      <c r="G51" s="25">
        <f>VLOOKUP(B51,[1]拟调!$A$2:$G$187,7,0)</f>
        <v>34</v>
      </c>
      <c r="H51" s="26"/>
    </row>
    <row r="52" s="1" customFormat="1" ht="14.25" spans="1:8">
      <c r="A52" s="19">
        <v>49</v>
      </c>
      <c r="B52" s="20" t="s">
        <v>75</v>
      </c>
      <c r="C52" s="21" t="s">
        <v>48</v>
      </c>
      <c r="D52" s="22" t="s">
        <v>49</v>
      </c>
      <c r="E52" s="23" t="s">
        <v>50</v>
      </c>
      <c r="F52" s="24">
        <v>27.225</v>
      </c>
      <c r="G52" s="25">
        <f>VLOOKUP(B52,[1]拟调!$A$2:$G$187,7,0)</f>
        <v>27.225</v>
      </c>
      <c r="H52" s="26"/>
    </row>
    <row r="53" s="1" customFormat="1" ht="14.25" spans="1:8">
      <c r="A53" s="19">
        <v>50</v>
      </c>
      <c r="B53" s="20" t="s">
        <v>76</v>
      </c>
      <c r="C53" s="21" t="s">
        <v>48</v>
      </c>
      <c r="D53" s="22" t="s">
        <v>77</v>
      </c>
      <c r="E53" s="23" t="s">
        <v>50</v>
      </c>
      <c r="F53" s="24">
        <v>31.581</v>
      </c>
      <c r="G53" s="25">
        <f>VLOOKUP(B53,[1]拟调!$A$2:$G$187,7,0)</f>
        <v>31.581</v>
      </c>
      <c r="H53" s="26"/>
    </row>
    <row r="54" s="1" customFormat="1" ht="14.25" spans="1:8">
      <c r="A54" s="19">
        <v>51</v>
      </c>
      <c r="B54" s="20" t="s">
        <v>78</v>
      </c>
      <c r="C54" s="21" t="s">
        <v>48</v>
      </c>
      <c r="D54" s="22" t="s">
        <v>63</v>
      </c>
      <c r="E54" s="23" t="s">
        <v>50</v>
      </c>
      <c r="F54" s="24">
        <v>15.125</v>
      </c>
      <c r="G54" s="25">
        <f>VLOOKUP(B54,[1]拟调!$A$2:$G$187,7,0)</f>
        <v>20.125</v>
      </c>
      <c r="H54" s="26"/>
    </row>
    <row r="55" s="1" customFormat="1" ht="14.25" spans="1:8">
      <c r="A55" s="19">
        <v>52</v>
      </c>
      <c r="B55" s="20" t="s">
        <v>79</v>
      </c>
      <c r="C55" s="21" t="s">
        <v>48</v>
      </c>
      <c r="D55" s="22" t="s">
        <v>80</v>
      </c>
      <c r="E55" s="23" t="s">
        <v>50</v>
      </c>
      <c r="F55" s="24">
        <v>38.478</v>
      </c>
      <c r="G55" s="25">
        <f>VLOOKUP(B55,[1]拟调!$A$2:$G$187,7,0)</f>
        <v>48</v>
      </c>
      <c r="H55" s="26"/>
    </row>
    <row r="56" s="1" customFormat="1" ht="14.25" spans="1:8">
      <c r="A56" s="19">
        <v>53</v>
      </c>
      <c r="B56" s="20" t="s">
        <v>81</v>
      </c>
      <c r="C56" s="21" t="s">
        <v>48</v>
      </c>
      <c r="D56" s="22" t="s">
        <v>61</v>
      </c>
      <c r="E56" s="23" t="s">
        <v>50</v>
      </c>
      <c r="F56" s="24">
        <v>45.98</v>
      </c>
      <c r="G56" s="25">
        <f>VLOOKUP(B56,[1]拟调!$A$2:$G$187,7,0)</f>
        <v>45.98</v>
      </c>
      <c r="H56" s="26"/>
    </row>
    <row r="57" s="1" customFormat="1" ht="14.25" spans="1:8">
      <c r="A57" s="19">
        <v>54</v>
      </c>
      <c r="B57" s="20" t="s">
        <v>82</v>
      </c>
      <c r="C57" s="21" t="s">
        <v>48</v>
      </c>
      <c r="D57" s="22" t="s">
        <v>57</v>
      </c>
      <c r="E57" s="23" t="s">
        <v>50</v>
      </c>
      <c r="F57" s="24">
        <v>54.329</v>
      </c>
      <c r="G57" s="25">
        <f>VLOOKUP(B57,[1]拟调!$A$2:$G$187,7,0)</f>
        <v>54.329</v>
      </c>
      <c r="H57" s="26"/>
    </row>
    <row r="58" s="1" customFormat="1" ht="14.25" spans="1:8">
      <c r="A58" s="19">
        <v>55</v>
      </c>
      <c r="B58" s="20" t="s">
        <v>83</v>
      </c>
      <c r="C58" s="21" t="s">
        <v>48</v>
      </c>
      <c r="D58" s="22" t="s">
        <v>49</v>
      </c>
      <c r="E58" s="23" t="s">
        <v>50</v>
      </c>
      <c r="F58" s="24">
        <v>55.297</v>
      </c>
      <c r="G58" s="25">
        <f>VLOOKUP(B58,[1]拟调!$A$2:$G$187,7,0)</f>
        <v>55.297</v>
      </c>
      <c r="H58" s="26"/>
    </row>
    <row r="59" s="1" customFormat="1" ht="14.25" spans="1:8">
      <c r="A59" s="19">
        <v>56</v>
      </c>
      <c r="B59" s="20" t="s">
        <v>84</v>
      </c>
      <c r="C59" s="21" t="s">
        <v>48</v>
      </c>
      <c r="D59" s="22" t="s">
        <v>74</v>
      </c>
      <c r="E59" s="23" t="s">
        <v>50</v>
      </c>
      <c r="F59" s="24">
        <v>15.488</v>
      </c>
      <c r="G59" s="25">
        <f>VLOOKUP(B59,[1]拟调!$A$2:$G$187,7,0)</f>
        <v>20.488</v>
      </c>
      <c r="H59" s="26"/>
    </row>
    <row r="60" s="1" customFormat="1" ht="14.25" spans="1:8">
      <c r="A60" s="19">
        <v>57</v>
      </c>
      <c r="B60" s="20" t="s">
        <v>85</v>
      </c>
      <c r="C60" s="21" t="s">
        <v>48</v>
      </c>
      <c r="D60" s="22" t="s">
        <v>49</v>
      </c>
      <c r="E60" s="23" t="s">
        <v>50</v>
      </c>
      <c r="F60" s="24">
        <v>22.506</v>
      </c>
      <c r="G60" s="25">
        <f>VLOOKUP(B60,[1]拟调!$A$2:$G$187,7,0)</f>
        <v>22.506</v>
      </c>
      <c r="H60" s="26"/>
    </row>
    <row r="61" s="1" customFormat="1" ht="14.25" spans="1:8">
      <c r="A61" s="19">
        <v>58</v>
      </c>
      <c r="B61" s="20" t="s">
        <v>86</v>
      </c>
      <c r="C61" s="21" t="s">
        <v>48</v>
      </c>
      <c r="D61" s="22" t="s">
        <v>57</v>
      </c>
      <c r="E61" s="23" t="s">
        <v>50</v>
      </c>
      <c r="F61" s="24">
        <v>15.609</v>
      </c>
      <c r="G61" s="25">
        <f>VLOOKUP(B61,[1]拟调!$A$2:$G$187,7,0)</f>
        <v>15.609</v>
      </c>
      <c r="H61" s="26"/>
    </row>
    <row r="62" s="1" customFormat="1" ht="14.25" spans="1:8">
      <c r="A62" s="19">
        <v>59</v>
      </c>
      <c r="B62" s="20" t="s">
        <v>87</v>
      </c>
      <c r="C62" s="21" t="s">
        <v>48</v>
      </c>
      <c r="D62" s="22" t="s">
        <v>57</v>
      </c>
      <c r="E62" s="23" t="s">
        <v>50</v>
      </c>
      <c r="F62" s="24">
        <v>59.5</v>
      </c>
      <c r="G62" s="25">
        <f>VLOOKUP(B62,[1]拟调!$A$2:$G$187,7,0)</f>
        <v>59.5</v>
      </c>
      <c r="H62" s="26"/>
    </row>
    <row r="63" s="1" customFormat="1" ht="14.25" spans="1:8">
      <c r="A63" s="19">
        <v>60</v>
      </c>
      <c r="B63" s="20" t="s">
        <v>88</v>
      </c>
      <c r="C63" s="21" t="s">
        <v>48</v>
      </c>
      <c r="D63" s="22" t="s">
        <v>57</v>
      </c>
      <c r="E63" s="23" t="s">
        <v>50</v>
      </c>
      <c r="F63" s="24">
        <v>18.4</v>
      </c>
      <c r="G63" s="25">
        <f>VLOOKUP(B63,[1]拟调!$A$2:$G$187,7,0)</f>
        <v>18.4</v>
      </c>
      <c r="H63" s="26"/>
    </row>
    <row r="64" s="1" customFormat="1" ht="14.25" spans="1:8">
      <c r="A64" s="19">
        <v>61</v>
      </c>
      <c r="B64" s="20" t="s">
        <v>89</v>
      </c>
      <c r="C64" s="21" t="s">
        <v>90</v>
      </c>
      <c r="D64" s="22" t="s">
        <v>91</v>
      </c>
      <c r="E64" s="23" t="s">
        <v>92</v>
      </c>
      <c r="F64" s="24">
        <v>1.1858</v>
      </c>
      <c r="G64" s="25">
        <f>VLOOKUP(B64,[1]拟调!$A$2:$G$187,7,0)</f>
        <v>4.1858</v>
      </c>
      <c r="H64" s="26"/>
    </row>
    <row r="65" s="1" customFormat="1" ht="14.25" spans="1:8">
      <c r="A65" s="19">
        <v>62</v>
      </c>
      <c r="B65" s="20" t="s">
        <v>93</v>
      </c>
      <c r="C65" s="21" t="s">
        <v>90</v>
      </c>
      <c r="D65" s="22" t="s">
        <v>94</v>
      </c>
      <c r="E65" s="23" t="s">
        <v>92</v>
      </c>
      <c r="F65" s="24">
        <v>2.4321</v>
      </c>
      <c r="G65" s="25">
        <f>VLOOKUP(B65,[1]拟调!$A$2:$G$187,7,0)</f>
        <v>5.4321</v>
      </c>
      <c r="H65" s="26"/>
    </row>
    <row r="66" s="1" customFormat="1" ht="14.25" spans="1:8">
      <c r="A66" s="19">
        <v>63</v>
      </c>
      <c r="B66" s="20" t="s">
        <v>95</v>
      </c>
      <c r="C66" s="21" t="s">
        <v>90</v>
      </c>
      <c r="D66" s="22" t="s">
        <v>94</v>
      </c>
      <c r="E66" s="23" t="s">
        <v>92</v>
      </c>
      <c r="F66" s="24">
        <v>2.541</v>
      </c>
      <c r="G66" s="25">
        <f>VLOOKUP(B66,[1]拟调!$A$2:$G$187,7,0)</f>
        <v>5.541</v>
      </c>
      <c r="H66" s="26"/>
    </row>
    <row r="67" s="1" customFormat="1" ht="14.25" spans="1:8">
      <c r="A67" s="19">
        <v>64</v>
      </c>
      <c r="B67" s="20" t="s">
        <v>96</v>
      </c>
      <c r="C67" s="21" t="s">
        <v>90</v>
      </c>
      <c r="D67" s="22" t="s">
        <v>94</v>
      </c>
      <c r="E67" s="23" t="s">
        <v>92</v>
      </c>
      <c r="F67" s="24">
        <v>2.0328</v>
      </c>
      <c r="G67" s="25">
        <f>VLOOKUP(B67,[1]拟调!$A$2:$G$187,7,0)</f>
        <v>5.0328</v>
      </c>
      <c r="H67" s="26"/>
    </row>
    <row r="68" s="1" customFormat="1" ht="14.25" spans="1:8">
      <c r="A68" s="19">
        <v>65</v>
      </c>
      <c r="B68" s="20" t="s">
        <v>97</v>
      </c>
      <c r="C68" s="21" t="s">
        <v>90</v>
      </c>
      <c r="D68" s="22" t="s">
        <v>94</v>
      </c>
      <c r="E68" s="23" t="s">
        <v>92</v>
      </c>
      <c r="F68" s="24">
        <v>9.8373</v>
      </c>
      <c r="G68" s="25">
        <f>VLOOKUP(B68,[1]拟调!$A$2:$G$187,7,0)</f>
        <v>12.8373</v>
      </c>
      <c r="H68" s="26"/>
    </row>
    <row r="69" s="1" customFormat="1" ht="14.25" spans="1:8">
      <c r="A69" s="19">
        <v>66</v>
      </c>
      <c r="B69" s="20" t="s">
        <v>98</v>
      </c>
      <c r="C69" s="21" t="s">
        <v>90</v>
      </c>
      <c r="D69" s="22" t="s">
        <v>94</v>
      </c>
      <c r="E69" s="23" t="s">
        <v>92</v>
      </c>
      <c r="F69" s="24">
        <v>2.5047</v>
      </c>
      <c r="G69" s="25">
        <f>VLOOKUP(B69,[1]拟调!$A$2:$G$187,7,0)</f>
        <v>5.5047</v>
      </c>
      <c r="H69" s="26"/>
    </row>
    <row r="70" s="1" customFormat="1" ht="14.25" spans="1:8">
      <c r="A70" s="19">
        <v>67</v>
      </c>
      <c r="B70" s="20" t="s">
        <v>99</v>
      </c>
      <c r="C70" s="21" t="s">
        <v>90</v>
      </c>
      <c r="D70" s="22" t="s">
        <v>94</v>
      </c>
      <c r="E70" s="23" t="s">
        <v>92</v>
      </c>
      <c r="F70" s="24">
        <v>1.7787</v>
      </c>
      <c r="G70" s="25">
        <f>VLOOKUP(B70,[1]拟调!$A$2:$G$187,7,0)</f>
        <v>4.7787</v>
      </c>
      <c r="H70" s="26"/>
    </row>
    <row r="71" s="1" customFormat="1" ht="14.25" spans="1:8">
      <c r="A71" s="19">
        <v>68</v>
      </c>
      <c r="B71" s="20" t="s">
        <v>100</v>
      </c>
      <c r="C71" s="21" t="s">
        <v>90</v>
      </c>
      <c r="D71" s="22" t="s">
        <v>94</v>
      </c>
      <c r="E71" s="23" t="s">
        <v>92</v>
      </c>
      <c r="F71" s="24">
        <v>4.0656</v>
      </c>
      <c r="G71" s="25">
        <f>VLOOKUP(B71,[1]拟调!$A$2:$G$187,7,0)</f>
        <v>7.0656</v>
      </c>
      <c r="H71" s="26"/>
    </row>
    <row r="72" s="1" customFormat="1" ht="14.25" spans="1:8">
      <c r="A72" s="19">
        <v>69</v>
      </c>
      <c r="B72" s="20" t="s">
        <v>101</v>
      </c>
      <c r="C72" s="21" t="s">
        <v>90</v>
      </c>
      <c r="D72" s="22" t="s">
        <v>94</v>
      </c>
      <c r="E72" s="23" t="s">
        <v>92</v>
      </c>
      <c r="F72" s="24">
        <v>1.9602</v>
      </c>
      <c r="G72" s="25">
        <f>VLOOKUP(B72,[1]拟调!$A$2:$G$187,7,0)</f>
        <v>4.9602</v>
      </c>
      <c r="H72" s="26"/>
    </row>
    <row r="73" s="1" customFormat="1" ht="14.25" spans="1:8">
      <c r="A73" s="19">
        <v>70</v>
      </c>
      <c r="B73" s="20" t="s">
        <v>102</v>
      </c>
      <c r="C73" s="21" t="s">
        <v>90</v>
      </c>
      <c r="D73" s="22" t="s">
        <v>94</v>
      </c>
      <c r="E73" s="23" t="s">
        <v>92</v>
      </c>
      <c r="F73" s="24">
        <v>1.9239</v>
      </c>
      <c r="G73" s="25">
        <f>VLOOKUP(B73,[1]拟调!$A$2:$G$187,7,0)</f>
        <v>4.9239</v>
      </c>
      <c r="H73" s="26"/>
    </row>
    <row r="74" s="1" customFormat="1" ht="14.25" spans="1:8">
      <c r="A74" s="19">
        <v>71</v>
      </c>
      <c r="B74" s="20" t="s">
        <v>103</v>
      </c>
      <c r="C74" s="21" t="s">
        <v>90</v>
      </c>
      <c r="D74" s="22" t="s">
        <v>94</v>
      </c>
      <c r="E74" s="23" t="s">
        <v>92</v>
      </c>
      <c r="F74" s="24">
        <v>2.0328</v>
      </c>
      <c r="G74" s="25">
        <f>VLOOKUP(B74,[1]拟调!$A$2:$G$187,7,0)</f>
        <v>5.0328</v>
      </c>
      <c r="H74" s="26"/>
    </row>
    <row r="75" s="1" customFormat="1" ht="14.25" spans="1:8">
      <c r="A75" s="19">
        <v>72</v>
      </c>
      <c r="B75" s="20" t="s">
        <v>104</v>
      </c>
      <c r="C75" s="21" t="s">
        <v>90</v>
      </c>
      <c r="D75" s="22" t="s">
        <v>94</v>
      </c>
      <c r="E75" s="23" t="s">
        <v>92</v>
      </c>
      <c r="F75" s="24">
        <v>5.5539</v>
      </c>
      <c r="G75" s="25">
        <f>VLOOKUP(B75,[1]拟调!$A$2:$G$187,7,0)</f>
        <v>8.5539</v>
      </c>
      <c r="H75" s="26"/>
    </row>
    <row r="76" s="1" customFormat="1" ht="14.25" spans="1:8">
      <c r="A76" s="19">
        <v>73</v>
      </c>
      <c r="B76" s="20" t="s">
        <v>105</v>
      </c>
      <c r="C76" s="21" t="s">
        <v>90</v>
      </c>
      <c r="D76" s="22" t="s">
        <v>94</v>
      </c>
      <c r="E76" s="23" t="s">
        <v>92</v>
      </c>
      <c r="F76" s="24">
        <v>2.4684</v>
      </c>
      <c r="G76" s="25">
        <f>VLOOKUP(B76,[1]拟调!$A$2:$G$187,7,0)</f>
        <v>5.4684</v>
      </c>
      <c r="H76" s="26"/>
    </row>
    <row r="77" s="1" customFormat="1" ht="14.25" spans="1:8">
      <c r="A77" s="19">
        <v>74</v>
      </c>
      <c r="B77" s="20" t="s">
        <v>106</v>
      </c>
      <c r="C77" s="21" t="s">
        <v>90</v>
      </c>
      <c r="D77" s="22" t="s">
        <v>94</v>
      </c>
      <c r="E77" s="23" t="s">
        <v>92</v>
      </c>
      <c r="F77" s="24">
        <v>1.9239</v>
      </c>
      <c r="G77" s="25">
        <f>VLOOKUP(B77,[1]拟调!$A$2:$G$187,7,0)</f>
        <v>4.9239</v>
      </c>
      <c r="H77" s="26"/>
    </row>
    <row r="78" s="1" customFormat="1" ht="14.25" spans="1:8">
      <c r="A78" s="19">
        <v>75</v>
      </c>
      <c r="B78" s="20" t="s">
        <v>107</v>
      </c>
      <c r="C78" s="21" t="s">
        <v>90</v>
      </c>
      <c r="D78" s="22" t="s">
        <v>94</v>
      </c>
      <c r="E78" s="23" t="s">
        <v>92</v>
      </c>
      <c r="F78" s="24">
        <v>1.7424</v>
      </c>
      <c r="G78" s="25">
        <f>VLOOKUP(B78,[1]拟调!$A$2:$G$187,7,0)</f>
        <v>4.7424</v>
      </c>
      <c r="H78" s="26"/>
    </row>
    <row r="79" s="1" customFormat="1" ht="14.25" spans="1:8">
      <c r="A79" s="19">
        <v>76</v>
      </c>
      <c r="B79" s="20" t="s">
        <v>108</v>
      </c>
      <c r="C79" s="21" t="s">
        <v>90</v>
      </c>
      <c r="D79" s="22" t="s">
        <v>91</v>
      </c>
      <c r="E79" s="23" t="s">
        <v>92</v>
      </c>
      <c r="F79" s="24">
        <v>0.7502</v>
      </c>
      <c r="G79" s="25">
        <f>VLOOKUP(B79,[1]拟调!$A$2:$G$187,7,0)</f>
        <v>3.7502</v>
      </c>
      <c r="H79" s="26"/>
    </row>
    <row r="80" s="1" customFormat="1" ht="14.25" spans="1:8">
      <c r="A80" s="19">
        <v>77</v>
      </c>
      <c r="B80" s="20" t="s">
        <v>109</v>
      </c>
      <c r="C80" s="21" t="s">
        <v>90</v>
      </c>
      <c r="D80" s="22" t="s">
        <v>94</v>
      </c>
      <c r="E80" s="23" t="s">
        <v>92</v>
      </c>
      <c r="F80" s="24">
        <v>1.1979</v>
      </c>
      <c r="G80" s="25">
        <f>VLOOKUP(B80,[1]拟调!$A$2:$G$187,7,0)</f>
        <v>4.1979</v>
      </c>
      <c r="H80" s="26"/>
    </row>
    <row r="81" s="1" customFormat="1" ht="14.25" spans="1:8">
      <c r="A81" s="19">
        <v>78</v>
      </c>
      <c r="B81" s="20" t="s">
        <v>110</v>
      </c>
      <c r="C81" s="21" t="s">
        <v>90</v>
      </c>
      <c r="D81" s="22" t="s">
        <v>94</v>
      </c>
      <c r="E81" s="23" t="s">
        <v>92</v>
      </c>
      <c r="F81" s="24">
        <v>8.7846</v>
      </c>
      <c r="G81" s="25">
        <f>VLOOKUP(B81,[1]拟调!$A$2:$G$187,7,0)</f>
        <v>11.7846</v>
      </c>
      <c r="H81" s="26"/>
    </row>
    <row r="82" s="1" customFormat="1" ht="14.25" spans="1:8">
      <c r="A82" s="19">
        <v>79</v>
      </c>
      <c r="B82" s="20" t="s">
        <v>111</v>
      </c>
      <c r="C82" s="21" t="s">
        <v>90</v>
      </c>
      <c r="D82" s="22" t="s">
        <v>94</v>
      </c>
      <c r="E82" s="23" t="s">
        <v>92</v>
      </c>
      <c r="F82" s="24">
        <v>1.7424</v>
      </c>
      <c r="G82" s="25">
        <f>VLOOKUP(B82,[1]拟调!$A$2:$G$187,7,0)</f>
        <v>4.7424</v>
      </c>
      <c r="H82" s="26"/>
    </row>
    <row r="83" s="1" customFormat="1" ht="14.25" spans="1:8">
      <c r="A83" s="19">
        <v>80</v>
      </c>
      <c r="B83" s="20" t="s">
        <v>112</v>
      </c>
      <c r="C83" s="21" t="s">
        <v>90</v>
      </c>
      <c r="D83" s="22" t="s">
        <v>91</v>
      </c>
      <c r="E83" s="23" t="s">
        <v>92</v>
      </c>
      <c r="F83" s="24">
        <v>1.4762</v>
      </c>
      <c r="G83" s="25">
        <f>VLOOKUP(B83,[1]拟调!$A$2:$G$187,7,0)</f>
        <v>4.4762</v>
      </c>
      <c r="H83" s="26"/>
    </row>
    <row r="84" s="1" customFormat="1" ht="14.25" spans="1:8">
      <c r="A84" s="19">
        <v>81</v>
      </c>
      <c r="B84" s="20" t="s">
        <v>113</v>
      </c>
      <c r="C84" s="21" t="s">
        <v>90</v>
      </c>
      <c r="D84" s="22" t="s">
        <v>94</v>
      </c>
      <c r="E84" s="23" t="s">
        <v>92</v>
      </c>
      <c r="F84" s="24">
        <v>10.9263</v>
      </c>
      <c r="G84" s="25">
        <f>VLOOKUP(B84,[1]拟调!$A$2:$G$187,7,0)</f>
        <v>15.9263</v>
      </c>
      <c r="H84" s="26"/>
    </row>
    <row r="85" s="1" customFormat="1" ht="14.25" spans="1:8">
      <c r="A85" s="19">
        <v>82</v>
      </c>
      <c r="B85" s="20" t="s">
        <v>114</v>
      </c>
      <c r="C85" s="21" t="s">
        <v>90</v>
      </c>
      <c r="D85" s="22" t="s">
        <v>91</v>
      </c>
      <c r="E85" s="23" t="s">
        <v>92</v>
      </c>
      <c r="F85" s="24">
        <v>0.5203</v>
      </c>
      <c r="G85" s="25">
        <f>VLOOKUP(B85,[1]拟调!$A$2:$G$187,7,0)</f>
        <v>3.5203</v>
      </c>
      <c r="H85" s="26"/>
    </row>
    <row r="86" s="1" customFormat="1" ht="14.25" spans="1:8">
      <c r="A86" s="19">
        <v>83</v>
      </c>
      <c r="B86" s="20" t="s">
        <v>115</v>
      </c>
      <c r="C86" s="21" t="s">
        <v>90</v>
      </c>
      <c r="D86" s="22" t="s">
        <v>94</v>
      </c>
      <c r="E86" s="23" t="s">
        <v>92</v>
      </c>
      <c r="F86" s="24">
        <v>2.2143</v>
      </c>
      <c r="G86" s="25">
        <f>VLOOKUP(B86,[1]拟调!$A$2:$G$187,7,0)</f>
        <v>5.2143</v>
      </c>
      <c r="H86" s="26"/>
    </row>
    <row r="87" s="1" customFormat="1" ht="14.25" spans="1:8">
      <c r="A87" s="19">
        <v>84</v>
      </c>
      <c r="B87" s="20" t="s">
        <v>116</v>
      </c>
      <c r="C87" s="21" t="s">
        <v>90</v>
      </c>
      <c r="D87" s="22" t="s">
        <v>94</v>
      </c>
      <c r="E87" s="23" t="s">
        <v>92</v>
      </c>
      <c r="F87" s="24">
        <v>5.2635</v>
      </c>
      <c r="G87" s="25">
        <f>VLOOKUP(B87,[1]拟调!$A$2:$G$187,7,0)</f>
        <v>8.2635</v>
      </c>
      <c r="H87" s="26"/>
    </row>
    <row r="88" s="1" customFormat="1" ht="14.25" spans="1:8">
      <c r="A88" s="19">
        <v>85</v>
      </c>
      <c r="B88" s="20" t="s">
        <v>117</v>
      </c>
      <c r="C88" s="21" t="s">
        <v>90</v>
      </c>
      <c r="D88" s="22" t="s">
        <v>94</v>
      </c>
      <c r="E88" s="23" t="s">
        <v>92</v>
      </c>
      <c r="F88" s="24">
        <v>1.6335</v>
      </c>
      <c r="G88" s="25">
        <f>VLOOKUP(B88,[1]拟调!$A$2:$G$187,7,0)</f>
        <v>4.6335</v>
      </c>
      <c r="H88" s="26"/>
    </row>
    <row r="89" s="1" customFormat="1" ht="14.25" spans="1:8">
      <c r="A89" s="19">
        <v>86</v>
      </c>
      <c r="B89" s="20" t="s">
        <v>118</v>
      </c>
      <c r="C89" s="21" t="s">
        <v>90</v>
      </c>
      <c r="D89" s="22" t="s">
        <v>94</v>
      </c>
      <c r="E89" s="23" t="s">
        <v>92</v>
      </c>
      <c r="F89" s="24">
        <v>12.7413</v>
      </c>
      <c r="G89" s="25">
        <f>VLOOKUP(B89,[1]拟调!$A$2:$G$187,7,0)</f>
        <v>17.7413</v>
      </c>
      <c r="H89" s="26"/>
    </row>
    <row r="90" s="1" customFormat="1" ht="14.25" spans="1:8">
      <c r="A90" s="19">
        <v>87</v>
      </c>
      <c r="B90" s="20" t="s">
        <v>119</v>
      </c>
      <c r="C90" s="21" t="s">
        <v>90</v>
      </c>
      <c r="D90" s="22" t="s">
        <v>94</v>
      </c>
      <c r="E90" s="23" t="s">
        <v>92</v>
      </c>
      <c r="F90" s="24">
        <v>1.6335</v>
      </c>
      <c r="G90" s="25">
        <f>VLOOKUP(B90,[1]拟调!$A$2:$G$187,7,0)</f>
        <v>4.6335</v>
      </c>
      <c r="H90" s="26"/>
    </row>
    <row r="91" s="1" customFormat="1" ht="14.25" spans="1:8">
      <c r="A91" s="19">
        <v>88</v>
      </c>
      <c r="B91" s="20" t="s">
        <v>120</v>
      </c>
      <c r="C91" s="21" t="s">
        <v>90</v>
      </c>
      <c r="D91" s="22" t="s">
        <v>94</v>
      </c>
      <c r="E91" s="23" t="s">
        <v>92</v>
      </c>
      <c r="F91" s="24">
        <v>1.7424</v>
      </c>
      <c r="G91" s="25">
        <f>VLOOKUP(B91,[1]拟调!$A$2:$G$187,7,0)</f>
        <v>4.7424</v>
      </c>
      <c r="H91" s="26"/>
    </row>
    <row r="92" s="1" customFormat="1" ht="14.25" spans="1:8">
      <c r="A92" s="19">
        <v>89</v>
      </c>
      <c r="B92" s="20" t="s">
        <v>121</v>
      </c>
      <c r="C92" s="21" t="s">
        <v>90</v>
      </c>
      <c r="D92" s="22" t="s">
        <v>94</v>
      </c>
      <c r="E92" s="23" t="s">
        <v>92</v>
      </c>
      <c r="F92" s="24">
        <v>3.8478</v>
      </c>
      <c r="G92" s="25">
        <f>VLOOKUP(B92,[1]拟调!$A$2:$G$187,7,0)</f>
        <v>6.8478</v>
      </c>
      <c r="H92" s="26"/>
    </row>
    <row r="93" s="1" customFormat="1" ht="14.25" spans="1:8">
      <c r="A93" s="19">
        <v>90</v>
      </c>
      <c r="B93" s="20" t="s">
        <v>122</v>
      </c>
      <c r="C93" s="21" t="s">
        <v>90</v>
      </c>
      <c r="D93" s="22" t="s">
        <v>94</v>
      </c>
      <c r="E93" s="23" t="s">
        <v>92</v>
      </c>
      <c r="F93" s="24">
        <v>1.3068</v>
      </c>
      <c r="G93" s="25">
        <f>VLOOKUP(B93,[1]拟调!$A$2:$G$187,7,0)</f>
        <v>1.3068</v>
      </c>
      <c r="H93" s="26"/>
    </row>
    <row r="94" s="1" customFormat="1" ht="14.25" spans="1:8">
      <c r="A94" s="19">
        <v>91</v>
      </c>
      <c r="B94" s="20" t="s">
        <v>123</v>
      </c>
      <c r="C94" s="21" t="s">
        <v>90</v>
      </c>
      <c r="D94" s="22" t="s">
        <v>94</v>
      </c>
      <c r="E94" s="23" t="s">
        <v>92</v>
      </c>
      <c r="F94" s="24">
        <v>3.9204</v>
      </c>
      <c r="G94" s="25">
        <f>VLOOKUP(B94,[1]拟调!$A$2:$G$187,7,0)</f>
        <v>6.9204</v>
      </c>
      <c r="H94" s="26"/>
    </row>
    <row r="95" s="1" customFormat="1" ht="14.25" spans="1:8">
      <c r="A95" s="19">
        <v>92</v>
      </c>
      <c r="B95" s="20" t="s">
        <v>124</v>
      </c>
      <c r="C95" s="21" t="s">
        <v>90</v>
      </c>
      <c r="D95" s="22" t="s">
        <v>91</v>
      </c>
      <c r="E95" s="23" t="s">
        <v>92</v>
      </c>
      <c r="F95" s="24">
        <v>0.8107</v>
      </c>
      <c r="G95" s="25">
        <f>VLOOKUP(B95,[1]拟调!$A$2:$G$187,7,0)</f>
        <v>3.8107</v>
      </c>
      <c r="H95" s="26"/>
    </row>
    <row r="96" s="1" customFormat="1" ht="14.25" spans="1:8">
      <c r="A96" s="19">
        <v>93</v>
      </c>
      <c r="B96" s="20" t="s">
        <v>125</v>
      </c>
      <c r="C96" s="21" t="s">
        <v>90</v>
      </c>
      <c r="D96" s="22" t="s">
        <v>94</v>
      </c>
      <c r="E96" s="23" t="s">
        <v>92</v>
      </c>
      <c r="F96" s="24">
        <v>1.5609</v>
      </c>
      <c r="G96" s="25">
        <f>VLOOKUP(B96,[1]拟调!$A$2:$G$187,7,0)</f>
        <v>4.5609</v>
      </c>
      <c r="H96" s="26"/>
    </row>
    <row r="97" s="1" customFormat="1" ht="14.25" spans="1:8">
      <c r="A97" s="19">
        <v>94</v>
      </c>
      <c r="B97" s="20" t="s">
        <v>126</v>
      </c>
      <c r="C97" s="21" t="s">
        <v>90</v>
      </c>
      <c r="D97" s="22" t="s">
        <v>94</v>
      </c>
      <c r="E97" s="23" t="s">
        <v>92</v>
      </c>
      <c r="F97" s="24">
        <v>1.6698</v>
      </c>
      <c r="G97" s="25">
        <f>VLOOKUP(B97,[1]拟调!$A$2:$G$187,7,0)</f>
        <v>4.6698</v>
      </c>
      <c r="H97" s="26"/>
    </row>
    <row r="98" s="1" customFormat="1" ht="14.25" spans="1:8">
      <c r="A98" s="19">
        <v>95</v>
      </c>
      <c r="B98" s="20" t="s">
        <v>127</v>
      </c>
      <c r="C98" s="21" t="s">
        <v>90</v>
      </c>
      <c r="D98" s="22" t="s">
        <v>94</v>
      </c>
      <c r="E98" s="23" t="s">
        <v>92</v>
      </c>
      <c r="F98" s="24">
        <v>1.9602</v>
      </c>
      <c r="G98" s="25">
        <f>VLOOKUP(B98,[1]拟调!$A$2:$G$187,7,0)</f>
        <v>4.9602</v>
      </c>
      <c r="H98" s="26"/>
    </row>
    <row r="99" s="1" customFormat="1" ht="14.25" spans="1:8">
      <c r="A99" s="19">
        <v>96</v>
      </c>
      <c r="B99" s="20" t="s">
        <v>128</v>
      </c>
      <c r="C99" s="21" t="s">
        <v>90</v>
      </c>
      <c r="D99" s="22" t="s">
        <v>94</v>
      </c>
      <c r="E99" s="23" t="s">
        <v>92</v>
      </c>
      <c r="F99" s="24">
        <v>1.3794</v>
      </c>
      <c r="G99" s="25">
        <f>VLOOKUP(B99,[1]拟调!$A$2:$G$187,7,0)</f>
        <v>4.3794</v>
      </c>
      <c r="H99" s="26"/>
    </row>
    <row r="100" s="1" customFormat="1" ht="14.25" spans="1:8">
      <c r="A100" s="19">
        <v>97</v>
      </c>
      <c r="B100" s="20" t="s">
        <v>129</v>
      </c>
      <c r="C100" s="21" t="s">
        <v>90</v>
      </c>
      <c r="D100" s="22" t="s">
        <v>94</v>
      </c>
      <c r="E100" s="23" t="s">
        <v>92</v>
      </c>
      <c r="F100" s="24">
        <v>2.0328</v>
      </c>
      <c r="G100" s="25">
        <f>VLOOKUP(B100,[1]拟调!$A$2:$G$187,7,0)</f>
        <v>5.0328</v>
      </c>
      <c r="H100" s="26"/>
    </row>
    <row r="101" s="1" customFormat="1" ht="14.25" spans="1:8">
      <c r="A101" s="19">
        <v>98</v>
      </c>
      <c r="B101" s="20" t="s">
        <v>130</v>
      </c>
      <c r="C101" s="21" t="s">
        <v>90</v>
      </c>
      <c r="D101" s="22" t="s">
        <v>94</v>
      </c>
      <c r="E101" s="23" t="s">
        <v>92</v>
      </c>
      <c r="F101" s="24">
        <v>1.7424</v>
      </c>
      <c r="G101" s="25">
        <f>VLOOKUP(B101,[1]拟调!$A$2:$G$187,7,0)</f>
        <v>4.7424</v>
      </c>
      <c r="H101" s="26"/>
    </row>
    <row r="102" s="1" customFormat="1" ht="14.25" spans="1:8">
      <c r="A102" s="19">
        <v>99</v>
      </c>
      <c r="B102" s="20" t="s">
        <v>131</v>
      </c>
      <c r="C102" s="21" t="s">
        <v>90</v>
      </c>
      <c r="D102" s="22" t="s">
        <v>94</v>
      </c>
      <c r="E102" s="23" t="s">
        <v>92</v>
      </c>
      <c r="F102" s="24">
        <v>22.6149</v>
      </c>
      <c r="G102" s="25">
        <f>VLOOKUP(B102,[1]拟调!$A$2:$G$187,7,0)</f>
        <v>32</v>
      </c>
      <c r="H102" s="26"/>
    </row>
    <row r="103" s="1" customFormat="1" ht="14.25" spans="1:8">
      <c r="A103" s="19">
        <v>100</v>
      </c>
      <c r="B103" s="20" t="s">
        <v>132</v>
      </c>
      <c r="C103" s="21" t="s">
        <v>90</v>
      </c>
      <c r="D103" s="22" t="s">
        <v>133</v>
      </c>
      <c r="E103" s="23" t="s">
        <v>12</v>
      </c>
      <c r="F103" s="24">
        <v>55.1639</v>
      </c>
      <c r="G103" s="25">
        <f>VLOOKUP(B103,[1]拟调!$A$2:$G$187,7,0)</f>
        <v>55.1639</v>
      </c>
      <c r="H103" s="26" t="s">
        <v>17</v>
      </c>
    </row>
    <row r="104" s="1" customFormat="1" ht="14.25" spans="1:8">
      <c r="A104" s="19">
        <v>101</v>
      </c>
      <c r="B104" s="20" t="s">
        <v>134</v>
      </c>
      <c r="C104" s="21" t="s">
        <v>90</v>
      </c>
      <c r="D104" s="22" t="s">
        <v>135</v>
      </c>
      <c r="E104" s="23" t="s">
        <v>12</v>
      </c>
      <c r="F104" s="24">
        <v>11.011</v>
      </c>
      <c r="G104" s="25">
        <f>VLOOKUP(B104,[1]拟调!$A$2:$G$187,7,0)</f>
        <v>11.011</v>
      </c>
      <c r="H104" s="26"/>
    </row>
    <row r="105" s="1" customFormat="1" ht="14.25" spans="1:8">
      <c r="A105" s="19">
        <v>102</v>
      </c>
      <c r="B105" s="20" t="s">
        <v>136</v>
      </c>
      <c r="C105" s="21" t="s">
        <v>90</v>
      </c>
      <c r="D105" s="22" t="s">
        <v>22</v>
      </c>
      <c r="E105" s="23" t="s">
        <v>12</v>
      </c>
      <c r="F105" s="24">
        <v>32.307</v>
      </c>
      <c r="G105" s="25">
        <f>VLOOKUP(B105,[1]拟调!$A$2:$G$187,7,0)</f>
        <v>32.307</v>
      </c>
      <c r="H105" s="26"/>
    </row>
    <row r="106" s="1" customFormat="1" ht="14.25" spans="1:8">
      <c r="A106" s="19">
        <v>103</v>
      </c>
      <c r="B106" s="20" t="s">
        <v>137</v>
      </c>
      <c r="C106" s="21" t="s">
        <v>90</v>
      </c>
      <c r="D106" s="22" t="s">
        <v>133</v>
      </c>
      <c r="E106" s="23" t="s">
        <v>12</v>
      </c>
      <c r="F106" s="24">
        <v>34.969</v>
      </c>
      <c r="G106" s="25">
        <f>VLOOKUP(B106,[1]拟调!$A$2:$G$187,7,0)</f>
        <v>34.969</v>
      </c>
      <c r="H106" s="26"/>
    </row>
    <row r="107" s="1" customFormat="1" ht="14.25" spans="1:8">
      <c r="A107" s="19">
        <v>104</v>
      </c>
      <c r="B107" s="20" t="s">
        <v>138</v>
      </c>
      <c r="C107" s="21" t="s">
        <v>90</v>
      </c>
      <c r="D107" s="22" t="s">
        <v>139</v>
      </c>
      <c r="E107" s="23" t="s">
        <v>12</v>
      </c>
      <c r="F107" s="24">
        <v>20.328</v>
      </c>
      <c r="G107" s="25">
        <f>VLOOKUP(B107,[1]拟调!$A$2:$G$187,7,0)</f>
        <v>30</v>
      </c>
      <c r="H107" s="26"/>
    </row>
    <row r="108" s="1" customFormat="1" ht="14.25" spans="1:8">
      <c r="A108" s="19">
        <v>105</v>
      </c>
      <c r="B108" s="20" t="s">
        <v>140</v>
      </c>
      <c r="C108" s="21" t="s">
        <v>90</v>
      </c>
      <c r="D108" s="22" t="s">
        <v>133</v>
      </c>
      <c r="E108" s="23" t="s">
        <v>12</v>
      </c>
      <c r="F108" s="24">
        <v>20.7999</v>
      </c>
      <c r="G108" s="25">
        <f>VLOOKUP(B108,[1]拟调!$A$2:$G$187,7,0)</f>
        <v>20.7999</v>
      </c>
      <c r="H108" s="26" t="s">
        <v>17</v>
      </c>
    </row>
    <row r="109" s="1" customFormat="1" ht="14.25" spans="1:8">
      <c r="A109" s="19">
        <v>106</v>
      </c>
      <c r="B109" s="20" t="s">
        <v>141</v>
      </c>
      <c r="C109" s="21" t="s">
        <v>90</v>
      </c>
      <c r="D109" s="22" t="s">
        <v>133</v>
      </c>
      <c r="E109" s="23" t="s">
        <v>12</v>
      </c>
      <c r="F109" s="24">
        <v>43.076</v>
      </c>
      <c r="G109" s="25">
        <f>VLOOKUP(B109,[1]拟调!$A$2:$G$187,7,0)</f>
        <v>43.076</v>
      </c>
      <c r="H109" s="26" t="s">
        <v>17</v>
      </c>
    </row>
    <row r="110" s="1" customFormat="1" ht="14.25" spans="1:8">
      <c r="A110" s="19">
        <v>107</v>
      </c>
      <c r="B110" s="27" t="s">
        <v>142</v>
      </c>
      <c r="C110" s="21" t="s">
        <v>90</v>
      </c>
      <c r="D110" s="22" t="s">
        <v>11</v>
      </c>
      <c r="E110" s="23" t="s">
        <v>12</v>
      </c>
      <c r="F110" s="24">
        <v>47.8</v>
      </c>
      <c r="G110" s="25">
        <f>VLOOKUP(B110,[1]拟调!$A$2:$G$187,7,0)</f>
        <v>47.8</v>
      </c>
      <c r="H110" s="26"/>
    </row>
    <row r="111" s="1" customFormat="1" ht="14.25" spans="1:8">
      <c r="A111" s="19">
        <v>108</v>
      </c>
      <c r="B111" s="20" t="s">
        <v>143</v>
      </c>
      <c r="C111" s="21" t="s">
        <v>90</v>
      </c>
      <c r="D111" s="22" t="s">
        <v>144</v>
      </c>
      <c r="E111" s="23" t="s">
        <v>12</v>
      </c>
      <c r="F111" s="24">
        <v>69.3</v>
      </c>
      <c r="G111" s="25">
        <f>VLOOKUP(B111,[1]拟调!$A$2:$G$187,7,0)</f>
        <v>69.3</v>
      </c>
      <c r="H111" s="26"/>
    </row>
    <row r="112" s="1" customFormat="1" ht="14.25" spans="1:8">
      <c r="A112" s="19">
        <v>109</v>
      </c>
      <c r="B112" s="27" t="s">
        <v>145</v>
      </c>
      <c r="C112" s="21" t="s">
        <v>90</v>
      </c>
      <c r="D112" s="22" t="s">
        <v>11</v>
      </c>
      <c r="E112" s="23" t="s">
        <v>12</v>
      </c>
      <c r="F112" s="24">
        <v>52.7</v>
      </c>
      <c r="G112" s="25">
        <f>VLOOKUP(B112,[1]拟调!$A$2:$G$187,7,0)</f>
        <v>52.7</v>
      </c>
      <c r="H112" s="26"/>
    </row>
    <row r="113" s="1" customFormat="1" ht="14.25" spans="1:8">
      <c r="A113" s="19">
        <v>110</v>
      </c>
      <c r="B113" s="20" t="s">
        <v>146</v>
      </c>
      <c r="C113" s="21" t="s">
        <v>90</v>
      </c>
      <c r="D113" s="22" t="s">
        <v>16</v>
      </c>
      <c r="E113" s="23" t="s">
        <v>12</v>
      </c>
      <c r="F113" s="24">
        <v>42.2</v>
      </c>
      <c r="G113" s="25">
        <f>VLOOKUP(B113,[1]拟调!$A$2:$G$187,7,0)</f>
        <v>42.2</v>
      </c>
      <c r="H113" s="26"/>
    </row>
    <row r="114" s="1" customFormat="1" ht="14.25" spans="1:8">
      <c r="A114" s="19">
        <v>111</v>
      </c>
      <c r="B114" s="20" t="s">
        <v>147</v>
      </c>
      <c r="C114" s="21" t="s">
        <v>90</v>
      </c>
      <c r="D114" s="22" t="s">
        <v>144</v>
      </c>
      <c r="E114" s="23" t="s">
        <v>12</v>
      </c>
      <c r="F114" s="24">
        <v>48.2</v>
      </c>
      <c r="G114" s="25">
        <f>VLOOKUP(B114,[1]拟调!$A$2:$G$187,7,0)</f>
        <v>48.2</v>
      </c>
      <c r="H114" s="26"/>
    </row>
    <row r="115" s="1" customFormat="1" ht="14.25" spans="1:8">
      <c r="A115" s="19">
        <v>112</v>
      </c>
      <c r="B115" s="20" t="s">
        <v>148</v>
      </c>
      <c r="C115" s="21" t="s">
        <v>90</v>
      </c>
      <c r="D115" s="22" t="s">
        <v>135</v>
      </c>
      <c r="E115" s="23" t="s">
        <v>12</v>
      </c>
      <c r="F115" s="24">
        <v>25.9</v>
      </c>
      <c r="G115" s="25">
        <f>VLOOKUP(B115,[1]拟调!$A$2:$G$187,7,0)</f>
        <v>25.9</v>
      </c>
      <c r="H115" s="26"/>
    </row>
    <row r="116" s="1" customFormat="1" ht="14.25" spans="1:8">
      <c r="A116" s="19">
        <v>113</v>
      </c>
      <c r="B116" s="20" t="s">
        <v>149</v>
      </c>
      <c r="C116" s="21" t="s">
        <v>90</v>
      </c>
      <c r="D116" s="22" t="s">
        <v>144</v>
      </c>
      <c r="E116" s="23" t="s">
        <v>12</v>
      </c>
      <c r="F116" s="24">
        <v>79.6</v>
      </c>
      <c r="G116" s="25">
        <f>VLOOKUP(B116,[1]拟调!$A$2:$G$187,7,0)</f>
        <v>79.6</v>
      </c>
      <c r="H116" s="26"/>
    </row>
    <row r="117" s="1" customFormat="1" ht="14.25" spans="1:8">
      <c r="A117" s="19">
        <v>114</v>
      </c>
      <c r="B117" s="20" t="s">
        <v>150</v>
      </c>
      <c r="C117" s="21" t="s">
        <v>151</v>
      </c>
      <c r="D117" s="22" t="s">
        <v>152</v>
      </c>
      <c r="E117" s="23" t="s">
        <v>50</v>
      </c>
      <c r="F117" s="24">
        <v>15.609</v>
      </c>
      <c r="G117" s="25">
        <f>VLOOKUP(B117,[1]拟调!$A$2:$G$187,7,0)</f>
        <v>15.609</v>
      </c>
      <c r="H117" s="26" t="s">
        <v>17</v>
      </c>
    </row>
    <row r="118" s="1" customFormat="1" ht="14.25" spans="1:8">
      <c r="A118" s="19">
        <v>115</v>
      </c>
      <c r="B118" s="20" t="s">
        <v>153</v>
      </c>
      <c r="C118" s="21" t="s">
        <v>151</v>
      </c>
      <c r="D118" s="22" t="s">
        <v>152</v>
      </c>
      <c r="E118" s="23" t="s">
        <v>50</v>
      </c>
      <c r="F118" s="24">
        <v>17.424</v>
      </c>
      <c r="G118" s="25">
        <f>VLOOKUP(B118,[1]拟调!$A$2:$G$187,7,0)</f>
        <v>22.424</v>
      </c>
      <c r="H118" s="26"/>
    </row>
    <row r="119" s="1" customFormat="1" ht="14.25" spans="1:8">
      <c r="A119" s="19">
        <v>116</v>
      </c>
      <c r="B119" s="20" t="s">
        <v>154</v>
      </c>
      <c r="C119" s="21" t="s">
        <v>151</v>
      </c>
      <c r="D119" s="22" t="s">
        <v>152</v>
      </c>
      <c r="E119" s="23" t="s">
        <v>50</v>
      </c>
      <c r="F119" s="24">
        <v>12.342</v>
      </c>
      <c r="G119" s="25">
        <f>VLOOKUP(B119,[1]拟调!$A$2:$G$187,7,0)</f>
        <v>17.342</v>
      </c>
      <c r="H119" s="26"/>
    </row>
    <row r="120" s="1" customFormat="1" ht="14.25" spans="1:8">
      <c r="A120" s="19">
        <v>117</v>
      </c>
      <c r="B120" s="20" t="s">
        <v>155</v>
      </c>
      <c r="C120" s="21" t="s">
        <v>151</v>
      </c>
      <c r="D120" s="22" t="s">
        <v>152</v>
      </c>
      <c r="E120" s="23" t="s">
        <v>50</v>
      </c>
      <c r="F120" s="24">
        <v>25.894</v>
      </c>
      <c r="G120" s="25">
        <f>VLOOKUP(B120,[1]拟调!$A$2:$G$187,7,0)</f>
        <v>35</v>
      </c>
      <c r="H120" s="26"/>
    </row>
    <row r="121" s="1" customFormat="1" ht="14.25" spans="1:8">
      <c r="A121" s="19">
        <v>118</v>
      </c>
      <c r="B121" s="20" t="s">
        <v>156</v>
      </c>
      <c r="C121" s="21" t="s">
        <v>151</v>
      </c>
      <c r="D121" s="22" t="s">
        <v>152</v>
      </c>
      <c r="E121" s="23" t="s">
        <v>50</v>
      </c>
      <c r="F121" s="24">
        <v>17.303</v>
      </c>
      <c r="G121" s="25">
        <f>VLOOKUP(B121,[1]拟调!$A$2:$G$187,7,0)</f>
        <v>17.303</v>
      </c>
      <c r="H121" s="26"/>
    </row>
    <row r="122" s="1" customFormat="1" ht="14.25" spans="1:8">
      <c r="A122" s="19">
        <v>119</v>
      </c>
      <c r="B122" s="20" t="s">
        <v>157</v>
      </c>
      <c r="C122" s="21" t="s">
        <v>151</v>
      </c>
      <c r="D122" s="22" t="s">
        <v>152</v>
      </c>
      <c r="E122" s="23" t="s">
        <v>50</v>
      </c>
      <c r="F122" s="24">
        <v>17.545</v>
      </c>
      <c r="G122" s="25">
        <f>VLOOKUP(B122,[1]拟调!$A$2:$G$187,7,0)</f>
        <v>22.545</v>
      </c>
      <c r="H122" s="26"/>
    </row>
    <row r="123" s="1" customFormat="1" ht="14.25" spans="1:8">
      <c r="A123" s="19">
        <v>120</v>
      </c>
      <c r="B123" s="20" t="s">
        <v>158</v>
      </c>
      <c r="C123" s="21" t="s">
        <v>151</v>
      </c>
      <c r="D123" s="22" t="s">
        <v>152</v>
      </c>
      <c r="E123" s="23" t="s">
        <v>50</v>
      </c>
      <c r="F123" s="24">
        <v>31.823</v>
      </c>
      <c r="G123" s="25">
        <f>VLOOKUP(B123,[1]拟调!$A$2:$G$187,7,0)</f>
        <v>36.8</v>
      </c>
      <c r="H123" s="26"/>
    </row>
    <row r="124" s="1" customFormat="1" ht="14.25" spans="1:8">
      <c r="A124" s="19">
        <v>121</v>
      </c>
      <c r="B124" s="20" t="s">
        <v>159</v>
      </c>
      <c r="C124" s="21" t="s">
        <v>151</v>
      </c>
      <c r="D124" s="22" t="s">
        <v>152</v>
      </c>
      <c r="E124" s="23" t="s">
        <v>50</v>
      </c>
      <c r="F124" s="24">
        <v>21.296</v>
      </c>
      <c r="G124" s="25">
        <f>VLOOKUP(B124,[1]拟调!$A$2:$G$187,7,0)</f>
        <v>31</v>
      </c>
      <c r="H124" s="26"/>
    </row>
    <row r="125" s="1" customFormat="1" ht="14.25" spans="1:8">
      <c r="A125" s="19">
        <v>122</v>
      </c>
      <c r="B125" s="20" t="s">
        <v>160</v>
      </c>
      <c r="C125" s="21" t="s">
        <v>151</v>
      </c>
      <c r="D125" s="22" t="s">
        <v>152</v>
      </c>
      <c r="E125" s="23" t="s">
        <v>50</v>
      </c>
      <c r="F125" s="24">
        <v>14.157</v>
      </c>
      <c r="G125" s="25">
        <f>VLOOKUP(B125,[1]拟调!$A$2:$G$187,7,0)</f>
        <v>19.157</v>
      </c>
      <c r="H125" s="26"/>
    </row>
    <row r="126" s="1" customFormat="1" ht="14.25" spans="1:8">
      <c r="A126" s="19">
        <v>123</v>
      </c>
      <c r="B126" s="20" t="s">
        <v>161</v>
      </c>
      <c r="C126" s="21" t="s">
        <v>151</v>
      </c>
      <c r="D126" s="22" t="s">
        <v>152</v>
      </c>
      <c r="E126" s="23" t="s">
        <v>50</v>
      </c>
      <c r="F126" s="24">
        <v>11.979</v>
      </c>
      <c r="G126" s="25">
        <f>VLOOKUP(B126,[1]拟调!$A$2:$G$187,7,0)</f>
        <v>16.979</v>
      </c>
      <c r="H126" s="26"/>
    </row>
    <row r="127" s="1" customFormat="1" ht="14.25" spans="1:8">
      <c r="A127" s="19">
        <v>124</v>
      </c>
      <c r="B127" s="20" t="s">
        <v>162</v>
      </c>
      <c r="C127" s="21" t="s">
        <v>151</v>
      </c>
      <c r="D127" s="22" t="s">
        <v>152</v>
      </c>
      <c r="E127" s="23" t="s">
        <v>50</v>
      </c>
      <c r="F127" s="24">
        <v>18.876</v>
      </c>
      <c r="G127" s="25">
        <f>VLOOKUP(B127,[1]拟调!$A$2:$G$187,7,0)</f>
        <v>23.876</v>
      </c>
      <c r="H127" s="26"/>
    </row>
    <row r="128" s="1" customFormat="1" ht="14.25" spans="1:8">
      <c r="A128" s="19">
        <v>125</v>
      </c>
      <c r="B128" s="20" t="s">
        <v>163</v>
      </c>
      <c r="C128" s="21" t="s">
        <v>151</v>
      </c>
      <c r="D128" s="22" t="s">
        <v>152</v>
      </c>
      <c r="E128" s="23" t="s">
        <v>50</v>
      </c>
      <c r="F128" s="24">
        <v>19.36</v>
      </c>
      <c r="G128" s="25">
        <f>VLOOKUP(B128,[1]拟调!$A$2:$G$187,7,0)</f>
        <v>24.36</v>
      </c>
      <c r="H128" s="26"/>
    </row>
    <row r="129" s="1" customFormat="1" ht="14.25" spans="1:8">
      <c r="A129" s="19">
        <v>126</v>
      </c>
      <c r="B129" s="20" t="s">
        <v>164</v>
      </c>
      <c r="C129" s="21" t="s">
        <v>151</v>
      </c>
      <c r="D129" s="22" t="s">
        <v>152</v>
      </c>
      <c r="E129" s="23" t="s">
        <v>50</v>
      </c>
      <c r="F129" s="24">
        <v>18.634</v>
      </c>
      <c r="G129" s="25">
        <f>VLOOKUP(B129,[1]拟调!$A$2:$G$187,7,0)</f>
        <v>18.634</v>
      </c>
      <c r="H129" s="26" t="s">
        <v>17</v>
      </c>
    </row>
    <row r="130" s="1" customFormat="1" ht="14.25" spans="1:8">
      <c r="A130" s="19">
        <v>127</v>
      </c>
      <c r="B130" s="20" t="s">
        <v>165</v>
      </c>
      <c r="C130" s="21" t="s">
        <v>151</v>
      </c>
      <c r="D130" s="22" t="s">
        <v>152</v>
      </c>
      <c r="E130" s="23" t="s">
        <v>50</v>
      </c>
      <c r="F130" s="24">
        <v>15.609</v>
      </c>
      <c r="G130" s="25">
        <f>VLOOKUP(B130,[1]拟调!$A$2:$G$187,7,0)</f>
        <v>20.609</v>
      </c>
      <c r="H130" s="26"/>
    </row>
    <row r="131" s="1" customFormat="1" ht="14.25" spans="1:8">
      <c r="A131" s="19">
        <v>128</v>
      </c>
      <c r="B131" s="20" t="s">
        <v>166</v>
      </c>
      <c r="C131" s="21" t="s">
        <v>151</v>
      </c>
      <c r="D131" s="22" t="s">
        <v>152</v>
      </c>
      <c r="E131" s="23" t="s">
        <v>50</v>
      </c>
      <c r="F131" s="24">
        <v>17.545</v>
      </c>
      <c r="G131" s="25">
        <f>VLOOKUP(B131,[1]拟调!$A$2:$G$187,7,0)</f>
        <v>22.545</v>
      </c>
      <c r="H131" s="26"/>
    </row>
    <row r="132" s="1" customFormat="1" ht="14.25" spans="1:8">
      <c r="A132" s="19">
        <v>129</v>
      </c>
      <c r="B132" s="20" t="s">
        <v>167</v>
      </c>
      <c r="C132" s="21" t="s">
        <v>151</v>
      </c>
      <c r="D132" s="22" t="s">
        <v>152</v>
      </c>
      <c r="E132" s="23" t="s">
        <v>50</v>
      </c>
      <c r="F132" s="24">
        <v>26.2</v>
      </c>
      <c r="G132" s="25">
        <f>VLOOKUP(B132,[1]拟调!$A$2:$G$187,7,0)</f>
        <v>26.2</v>
      </c>
      <c r="H132" s="26"/>
    </row>
    <row r="133" s="1" customFormat="1" ht="14.25" spans="1:8">
      <c r="A133" s="19">
        <v>130</v>
      </c>
      <c r="B133" s="20" t="s">
        <v>168</v>
      </c>
      <c r="C133" s="21" t="s">
        <v>151</v>
      </c>
      <c r="D133" s="22" t="s">
        <v>152</v>
      </c>
      <c r="E133" s="23" t="s">
        <v>50</v>
      </c>
      <c r="F133" s="24">
        <v>23.4</v>
      </c>
      <c r="G133" s="25">
        <f>VLOOKUP(B133,[1]拟调!$A$2:$G$187,7,0)</f>
        <v>23.4</v>
      </c>
      <c r="H133" s="26"/>
    </row>
    <row r="134" s="1" customFormat="1" ht="14.25" spans="1:8">
      <c r="A134" s="19">
        <v>131</v>
      </c>
      <c r="B134" s="20" t="s">
        <v>169</v>
      </c>
      <c r="C134" s="21" t="s">
        <v>151</v>
      </c>
      <c r="D134" s="22" t="s">
        <v>152</v>
      </c>
      <c r="E134" s="23" t="s">
        <v>50</v>
      </c>
      <c r="F134" s="24">
        <v>16.1</v>
      </c>
      <c r="G134" s="25">
        <f>VLOOKUP(B134,[1]拟调!$A$2:$G$187,7,0)</f>
        <v>16.1</v>
      </c>
      <c r="H134" s="26"/>
    </row>
    <row r="135" s="1" customFormat="1" ht="14.25" spans="1:8">
      <c r="A135" s="19">
        <v>132</v>
      </c>
      <c r="B135" s="20" t="s">
        <v>170</v>
      </c>
      <c r="C135" s="21" t="s">
        <v>151</v>
      </c>
      <c r="D135" s="22" t="s">
        <v>152</v>
      </c>
      <c r="E135" s="23" t="s">
        <v>50</v>
      </c>
      <c r="F135" s="24">
        <v>12.6</v>
      </c>
      <c r="G135" s="25">
        <f>VLOOKUP(B135,[1]拟调!$A$2:$G$187,7,0)</f>
        <v>12.6</v>
      </c>
      <c r="H135" s="26"/>
    </row>
    <row r="136" s="1" customFormat="1" ht="14.25" spans="1:8">
      <c r="A136" s="19">
        <v>133</v>
      </c>
      <c r="B136" s="20" t="s">
        <v>171</v>
      </c>
      <c r="C136" s="21" t="s">
        <v>172</v>
      </c>
      <c r="D136" s="22" t="s">
        <v>173</v>
      </c>
      <c r="E136" s="23" t="s">
        <v>12</v>
      </c>
      <c r="F136" s="24">
        <v>50.699</v>
      </c>
      <c r="G136" s="25">
        <f>VLOOKUP(B136,[1]拟调!$A$2:$G$187,7,0)</f>
        <v>50.699</v>
      </c>
      <c r="H136" s="26"/>
    </row>
    <row r="137" s="1" customFormat="1" ht="14.25" spans="1:8">
      <c r="A137" s="19">
        <v>134</v>
      </c>
      <c r="B137" s="20" t="s">
        <v>174</v>
      </c>
      <c r="C137" s="21" t="s">
        <v>172</v>
      </c>
      <c r="D137" s="22" t="s">
        <v>173</v>
      </c>
      <c r="E137" s="23" t="s">
        <v>12</v>
      </c>
      <c r="F137" s="24">
        <v>35.332</v>
      </c>
      <c r="G137" s="25">
        <f>VLOOKUP(B137,[1]拟调!$A$2:$G$187,7,0)</f>
        <v>35.332</v>
      </c>
      <c r="H137" s="26"/>
    </row>
    <row r="138" s="1" customFormat="1" ht="14.25" spans="1:8">
      <c r="A138" s="19">
        <v>135</v>
      </c>
      <c r="B138" s="20" t="s">
        <v>175</v>
      </c>
      <c r="C138" s="21" t="s">
        <v>172</v>
      </c>
      <c r="D138" s="22" t="s">
        <v>173</v>
      </c>
      <c r="E138" s="23" t="s">
        <v>12</v>
      </c>
      <c r="F138" s="24">
        <v>36.905</v>
      </c>
      <c r="G138" s="25">
        <f>VLOOKUP(B138,[1]拟调!$A$2:$G$187,7,0)</f>
        <v>36.905</v>
      </c>
      <c r="H138" s="26"/>
    </row>
    <row r="139" s="1" customFormat="1" ht="14.25" spans="1:8">
      <c r="A139" s="19">
        <v>136</v>
      </c>
      <c r="B139" s="20" t="s">
        <v>176</v>
      </c>
      <c r="C139" s="21" t="s">
        <v>172</v>
      </c>
      <c r="D139" s="22" t="s">
        <v>173</v>
      </c>
      <c r="E139" s="23" t="s">
        <v>12</v>
      </c>
      <c r="F139" s="24">
        <v>32.065</v>
      </c>
      <c r="G139" s="25">
        <f>VLOOKUP(B139,[1]拟调!$A$2:$G$187,7,0)</f>
        <v>32.065</v>
      </c>
      <c r="H139" s="26"/>
    </row>
    <row r="140" s="1" customFormat="1" ht="14.25" spans="1:8">
      <c r="A140" s="19">
        <v>137</v>
      </c>
      <c r="B140" s="20" t="s">
        <v>177</v>
      </c>
      <c r="C140" s="21" t="s">
        <v>172</v>
      </c>
      <c r="D140" s="22" t="s">
        <v>173</v>
      </c>
      <c r="E140" s="23" t="s">
        <v>12</v>
      </c>
      <c r="F140" s="24">
        <v>43.56</v>
      </c>
      <c r="G140" s="25">
        <f>VLOOKUP(B140,[1]拟调!$A$2:$G$187,7,0)</f>
        <v>43.56</v>
      </c>
      <c r="H140" s="26"/>
    </row>
    <row r="141" s="1" customFormat="1" ht="14.25" spans="1:8">
      <c r="A141" s="19">
        <v>138</v>
      </c>
      <c r="B141" s="20" t="s">
        <v>178</v>
      </c>
      <c r="C141" s="21" t="s">
        <v>172</v>
      </c>
      <c r="D141" s="22" t="s">
        <v>173</v>
      </c>
      <c r="E141" s="23" t="s">
        <v>12</v>
      </c>
      <c r="F141" s="24">
        <v>31.823</v>
      </c>
      <c r="G141" s="25">
        <f>VLOOKUP(B141,[1]拟调!$A$2:$G$187,7,0)</f>
        <v>31.823</v>
      </c>
      <c r="H141" s="26"/>
    </row>
    <row r="142" s="1" customFormat="1" ht="14.25" spans="1:8">
      <c r="A142" s="19">
        <v>139</v>
      </c>
      <c r="B142" s="20" t="s">
        <v>179</v>
      </c>
      <c r="C142" s="21" t="s">
        <v>172</v>
      </c>
      <c r="D142" s="22" t="s">
        <v>173</v>
      </c>
      <c r="E142" s="23" t="s">
        <v>12</v>
      </c>
      <c r="F142" s="24">
        <v>23.232</v>
      </c>
      <c r="G142" s="25">
        <f>VLOOKUP(B142,[1]拟调!$A$2:$G$187,7,0)</f>
        <v>23.232</v>
      </c>
      <c r="H142" s="26"/>
    </row>
    <row r="143" s="1" customFormat="1" ht="14.25" spans="1:8">
      <c r="A143" s="19">
        <v>140</v>
      </c>
      <c r="B143" s="20" t="s">
        <v>180</v>
      </c>
      <c r="C143" s="21" t="s">
        <v>172</v>
      </c>
      <c r="D143" s="22" t="s">
        <v>173</v>
      </c>
      <c r="E143" s="23" t="s">
        <v>12</v>
      </c>
      <c r="F143" s="24">
        <v>31.702</v>
      </c>
      <c r="G143" s="25">
        <f>VLOOKUP(B143,[1]拟调!$A$2:$G$187,7,0)</f>
        <v>31.702</v>
      </c>
      <c r="H143" s="26"/>
    </row>
    <row r="144" s="1" customFormat="1" ht="14.25" spans="1:8">
      <c r="A144" s="19">
        <v>141</v>
      </c>
      <c r="B144" s="20" t="s">
        <v>181</v>
      </c>
      <c r="C144" s="21" t="s">
        <v>172</v>
      </c>
      <c r="D144" s="22" t="s">
        <v>173</v>
      </c>
      <c r="E144" s="23" t="s">
        <v>12</v>
      </c>
      <c r="F144" s="24">
        <v>47.19</v>
      </c>
      <c r="G144" s="25">
        <f>VLOOKUP(B144,[1]拟调!$A$2:$G$187,7,0)</f>
        <v>47.19</v>
      </c>
      <c r="H144" s="26"/>
    </row>
    <row r="145" s="1" customFormat="1" ht="14.25" spans="1:8">
      <c r="A145" s="19">
        <v>142</v>
      </c>
      <c r="B145" s="20" t="s">
        <v>182</v>
      </c>
      <c r="C145" s="21" t="s">
        <v>172</v>
      </c>
      <c r="D145" s="22" t="s">
        <v>183</v>
      </c>
      <c r="E145" s="23" t="s">
        <v>12</v>
      </c>
      <c r="F145" s="24">
        <v>18.755</v>
      </c>
      <c r="G145" s="25">
        <f>VLOOKUP(B145,[1]拟调!$A$2:$G$187,7,0)</f>
        <v>18.755</v>
      </c>
      <c r="H145" s="26" t="s">
        <v>17</v>
      </c>
    </row>
    <row r="146" s="1" customFormat="1" ht="14.25" spans="1:8">
      <c r="A146" s="19">
        <v>143</v>
      </c>
      <c r="B146" s="20" t="s">
        <v>184</v>
      </c>
      <c r="C146" s="21" t="s">
        <v>172</v>
      </c>
      <c r="D146" s="22" t="s">
        <v>183</v>
      </c>
      <c r="E146" s="23" t="s">
        <v>12</v>
      </c>
      <c r="F146" s="24">
        <v>25.531</v>
      </c>
      <c r="G146" s="25">
        <f>VLOOKUP(B146,[1]拟调!$A$2:$G$187,7,0)</f>
        <v>25.531</v>
      </c>
      <c r="H146" s="26" t="s">
        <v>17</v>
      </c>
    </row>
    <row r="147" s="1" customFormat="1" ht="14.25" spans="1:8">
      <c r="A147" s="19">
        <v>144</v>
      </c>
      <c r="B147" s="20" t="s">
        <v>185</v>
      </c>
      <c r="C147" s="21" t="s">
        <v>172</v>
      </c>
      <c r="D147" s="22" t="s">
        <v>183</v>
      </c>
      <c r="E147" s="23" t="s">
        <v>12</v>
      </c>
      <c r="F147" s="24">
        <v>29.887</v>
      </c>
      <c r="G147" s="25">
        <f>VLOOKUP(B147,[1]拟调!$A$2:$G$187,7,0)</f>
        <v>29.887</v>
      </c>
      <c r="H147" s="26" t="s">
        <v>17</v>
      </c>
    </row>
    <row r="148" s="1" customFormat="1" ht="14.25" spans="1:8">
      <c r="A148" s="19">
        <v>145</v>
      </c>
      <c r="B148" s="20" t="s">
        <v>186</v>
      </c>
      <c r="C148" s="21" t="s">
        <v>172</v>
      </c>
      <c r="D148" s="22" t="s">
        <v>183</v>
      </c>
      <c r="E148" s="23" t="s">
        <v>12</v>
      </c>
      <c r="F148" s="24">
        <v>18.755</v>
      </c>
      <c r="G148" s="25">
        <f>VLOOKUP(B148,[1]拟调!$A$2:$G$187,7,0)</f>
        <v>18.755</v>
      </c>
      <c r="H148" s="26" t="s">
        <v>17</v>
      </c>
    </row>
    <row r="149" s="1" customFormat="1" ht="14.25" spans="1:8">
      <c r="A149" s="19">
        <v>146</v>
      </c>
      <c r="B149" s="20" t="s">
        <v>187</v>
      </c>
      <c r="C149" s="21" t="s">
        <v>172</v>
      </c>
      <c r="D149" s="22" t="s">
        <v>188</v>
      </c>
      <c r="E149" s="23" t="s">
        <v>12</v>
      </c>
      <c r="F149" s="24">
        <v>33.396</v>
      </c>
      <c r="G149" s="25">
        <f>VLOOKUP(B149,[1]拟调!$A$2:$G$187,7,0)</f>
        <v>33.396</v>
      </c>
      <c r="H149" s="26"/>
    </row>
    <row r="150" s="1" customFormat="1" ht="14.25" spans="1:8">
      <c r="A150" s="19">
        <v>147</v>
      </c>
      <c r="B150" s="28" t="s">
        <v>189</v>
      </c>
      <c r="C150" s="29" t="s">
        <v>172</v>
      </c>
      <c r="D150" s="30" t="s">
        <v>188</v>
      </c>
      <c r="E150" s="31" t="s">
        <v>12</v>
      </c>
      <c r="F150" s="32">
        <v>23.474</v>
      </c>
      <c r="G150" s="33">
        <f>VLOOKUP(B150,[1]拟调!$A$2:$G$187,7,0)</f>
        <v>33</v>
      </c>
      <c r="H150" s="26"/>
    </row>
    <row r="151" s="1" customFormat="1" ht="14.25" spans="1:8">
      <c r="A151" s="19">
        <v>148</v>
      </c>
      <c r="B151" s="34" t="s">
        <v>190</v>
      </c>
      <c r="C151" s="35" t="s">
        <v>172</v>
      </c>
      <c r="D151" s="36" t="s">
        <v>188</v>
      </c>
      <c r="E151" s="37" t="s">
        <v>12</v>
      </c>
      <c r="F151" s="38">
        <v>29.645</v>
      </c>
      <c r="G151" s="39">
        <f>VLOOKUP(B151,[1]拟调!$A$2:$G$187,7,0)</f>
        <v>35</v>
      </c>
      <c r="H151" s="26"/>
    </row>
    <row r="152" s="1" customFormat="1" ht="14.25" spans="1:8">
      <c r="A152" s="19">
        <v>149</v>
      </c>
      <c r="B152" s="20" t="s">
        <v>191</v>
      </c>
      <c r="C152" s="21" t="s">
        <v>192</v>
      </c>
      <c r="D152" s="22" t="s">
        <v>193</v>
      </c>
      <c r="E152" s="23" t="s">
        <v>12</v>
      </c>
      <c r="F152" s="24">
        <v>2.76</v>
      </c>
      <c r="G152" s="25">
        <f>VLOOKUP(B152,[1]拟调!$A$2:$G$187,7,0)</f>
        <v>2.7588</v>
      </c>
      <c r="H152" s="26"/>
    </row>
    <row r="153" s="1" customFormat="1" ht="14.25" spans="1:8">
      <c r="A153" s="19">
        <v>150</v>
      </c>
      <c r="B153" s="34" t="s">
        <v>194</v>
      </c>
      <c r="C153" s="35" t="s">
        <v>195</v>
      </c>
      <c r="D153" s="36" t="s">
        <v>188</v>
      </c>
      <c r="E153" s="37" t="s">
        <v>12</v>
      </c>
      <c r="F153" s="38">
        <v>22.264</v>
      </c>
      <c r="G153" s="39">
        <f>VLOOKUP(B153,[1]拟调!$A$2:$G$187,7,0)</f>
        <v>27</v>
      </c>
      <c r="H153" s="26"/>
    </row>
    <row r="154" s="1" customFormat="1" ht="14.25" spans="1:8">
      <c r="A154" s="19">
        <v>151</v>
      </c>
      <c r="B154" s="28" t="s">
        <v>196</v>
      </c>
      <c r="C154" s="29" t="s">
        <v>195</v>
      </c>
      <c r="D154" s="30" t="s">
        <v>188</v>
      </c>
      <c r="E154" s="31" t="s">
        <v>12</v>
      </c>
      <c r="F154" s="32">
        <v>19.965</v>
      </c>
      <c r="G154" s="33">
        <f>VLOOKUP(B154,[1]拟调!$A$2:$G$187,7,0)</f>
        <v>24.965</v>
      </c>
      <c r="H154" s="26"/>
    </row>
    <row r="155" s="1" customFormat="1" ht="14.25" spans="1:8">
      <c r="A155" s="19">
        <v>152</v>
      </c>
      <c r="B155" s="20" t="s">
        <v>197</v>
      </c>
      <c r="C155" s="21" t="s">
        <v>195</v>
      </c>
      <c r="D155" s="22" t="s">
        <v>198</v>
      </c>
      <c r="E155" s="23" t="s">
        <v>50</v>
      </c>
      <c r="F155" s="24">
        <v>21.296</v>
      </c>
      <c r="G155" s="25">
        <f>VLOOKUP(B155,[1]拟调!$A$2:$G$187,7,0)</f>
        <v>21.296</v>
      </c>
      <c r="H155" s="26" t="s">
        <v>17</v>
      </c>
    </row>
    <row r="156" s="1" customFormat="1" ht="14.25" spans="1:8">
      <c r="A156" s="19">
        <v>153</v>
      </c>
      <c r="B156" s="20" t="s">
        <v>199</v>
      </c>
      <c r="C156" s="21" t="s">
        <v>200</v>
      </c>
      <c r="D156" s="22" t="s">
        <v>198</v>
      </c>
      <c r="E156" s="23" t="s">
        <v>50</v>
      </c>
      <c r="F156" s="24">
        <v>18.271</v>
      </c>
      <c r="G156" s="25">
        <f>VLOOKUP(B156,[1]拟调!$A$2:$G$187,7,0)</f>
        <v>18.271</v>
      </c>
      <c r="H156" s="26"/>
    </row>
    <row r="157" s="1" customFormat="1" ht="14.25" spans="1:8">
      <c r="A157" s="19">
        <v>154</v>
      </c>
      <c r="B157" s="20" t="s">
        <v>201</v>
      </c>
      <c r="C157" s="21" t="s">
        <v>200</v>
      </c>
      <c r="D157" s="22" t="s">
        <v>198</v>
      </c>
      <c r="E157" s="23" t="s">
        <v>50</v>
      </c>
      <c r="F157" s="24">
        <v>14.52</v>
      </c>
      <c r="G157" s="25">
        <f>VLOOKUP(B157,[1]拟调!$A$2:$G$187,7,0)</f>
        <v>14.52</v>
      </c>
      <c r="H157" s="26"/>
    </row>
    <row r="158" s="1" customFormat="1" ht="14.25" spans="1:8">
      <c r="A158" s="19">
        <v>155</v>
      </c>
      <c r="B158" s="20" t="s">
        <v>202</v>
      </c>
      <c r="C158" s="21" t="s">
        <v>200</v>
      </c>
      <c r="D158" s="22" t="s">
        <v>198</v>
      </c>
      <c r="E158" s="23" t="s">
        <v>50</v>
      </c>
      <c r="F158" s="24">
        <v>13.31</v>
      </c>
      <c r="G158" s="25">
        <f>VLOOKUP(B158,[1]拟调!$A$2:$G$187,7,0)</f>
        <v>18.31</v>
      </c>
      <c r="H158" s="26"/>
    </row>
    <row r="159" s="1" customFormat="1" ht="14.25" spans="1:8">
      <c r="A159" s="19">
        <v>156</v>
      </c>
      <c r="B159" s="20" t="s">
        <v>203</v>
      </c>
      <c r="C159" s="21" t="s">
        <v>200</v>
      </c>
      <c r="D159" s="22" t="s">
        <v>198</v>
      </c>
      <c r="E159" s="23" t="s">
        <v>50</v>
      </c>
      <c r="F159" s="24">
        <v>17.545</v>
      </c>
      <c r="G159" s="25">
        <f>VLOOKUP(B159,[1]拟调!$A$2:$G$187,7,0)</f>
        <v>22.545</v>
      </c>
      <c r="H159" s="26"/>
    </row>
    <row r="160" s="1" customFormat="1" ht="14.25" spans="1:8">
      <c r="A160" s="19">
        <v>157</v>
      </c>
      <c r="B160" s="20" t="s">
        <v>204</v>
      </c>
      <c r="C160" s="21" t="s">
        <v>205</v>
      </c>
      <c r="D160" s="22" t="s">
        <v>206</v>
      </c>
      <c r="E160" s="23" t="s">
        <v>207</v>
      </c>
      <c r="F160" s="24">
        <v>4.598</v>
      </c>
      <c r="G160" s="25">
        <f>VLOOKUP(B160,[1]拟调!$A$2:$G$187,7,0)</f>
        <v>4.598</v>
      </c>
      <c r="H160" s="26"/>
    </row>
    <row r="161" s="1" customFormat="1" ht="14.25" spans="1:8">
      <c r="A161" s="19">
        <v>158</v>
      </c>
      <c r="B161" s="20" t="s">
        <v>208</v>
      </c>
      <c r="C161" s="21" t="s">
        <v>209</v>
      </c>
      <c r="D161" s="22" t="s">
        <v>206</v>
      </c>
      <c r="E161" s="23" t="s">
        <v>207</v>
      </c>
      <c r="F161" s="24">
        <v>5.6628</v>
      </c>
      <c r="G161" s="25">
        <f>VLOOKUP(B161,[1]拟调!$A$2:$G$187,7,0)</f>
        <v>5.6628</v>
      </c>
      <c r="H161" s="26"/>
    </row>
    <row r="162" s="1" customFormat="1" ht="14.25" spans="1:8">
      <c r="A162" s="19">
        <v>159</v>
      </c>
      <c r="B162" s="20" t="s">
        <v>210</v>
      </c>
      <c r="C162" s="21" t="s">
        <v>211</v>
      </c>
      <c r="D162" s="22" t="s">
        <v>212</v>
      </c>
      <c r="E162" s="23" t="s">
        <v>213</v>
      </c>
      <c r="F162" s="24">
        <v>13.068</v>
      </c>
      <c r="G162" s="25">
        <f>VLOOKUP(B162,[1]拟调!$A$2:$G$187,7,0)</f>
        <v>18.068</v>
      </c>
      <c r="H162" s="26"/>
    </row>
    <row r="163" s="1" customFormat="1" ht="14.25" spans="1:8">
      <c r="A163" s="19">
        <v>160</v>
      </c>
      <c r="B163" s="20" t="s">
        <v>214</v>
      </c>
      <c r="C163" s="21" t="s">
        <v>211</v>
      </c>
      <c r="D163" s="22" t="s">
        <v>212</v>
      </c>
      <c r="E163" s="23" t="s">
        <v>213</v>
      </c>
      <c r="F163" s="24">
        <v>5.324</v>
      </c>
      <c r="G163" s="25">
        <f>VLOOKUP(B163,[1]拟调!$A$2:$G$187,7,0)</f>
        <v>5.324</v>
      </c>
      <c r="H163" s="26"/>
    </row>
    <row r="164" s="1" customFormat="1" ht="14.25" spans="1:8">
      <c r="A164" s="19">
        <v>161</v>
      </c>
      <c r="B164" s="20" t="s">
        <v>215</v>
      </c>
      <c r="C164" s="21" t="s">
        <v>211</v>
      </c>
      <c r="D164" s="22" t="s">
        <v>212</v>
      </c>
      <c r="E164" s="23" t="s">
        <v>213</v>
      </c>
      <c r="F164" s="24">
        <v>18.15</v>
      </c>
      <c r="G164" s="25">
        <f>VLOOKUP(B164,[1]拟调!$A$2:$G$187,7,0)</f>
        <v>23.15</v>
      </c>
      <c r="H164" s="26"/>
    </row>
    <row r="165" s="1" customFormat="1" ht="14.25" spans="1:8">
      <c r="A165" s="19">
        <v>162</v>
      </c>
      <c r="B165" s="20" t="s">
        <v>216</v>
      </c>
      <c r="C165" s="21" t="s">
        <v>211</v>
      </c>
      <c r="D165" s="22" t="s">
        <v>212</v>
      </c>
      <c r="E165" s="23" t="s">
        <v>213</v>
      </c>
      <c r="F165" s="24">
        <v>7.139</v>
      </c>
      <c r="G165" s="25">
        <f>VLOOKUP(B165,[1]拟调!$A$2:$G$187,7,0)</f>
        <v>10.139</v>
      </c>
      <c r="H165" s="26"/>
    </row>
    <row r="166" s="1" customFormat="1" ht="14.25" spans="1:8">
      <c r="A166" s="19">
        <v>163</v>
      </c>
      <c r="B166" s="20" t="s">
        <v>217</v>
      </c>
      <c r="C166" s="21" t="s">
        <v>218</v>
      </c>
      <c r="D166" s="22" t="s">
        <v>219</v>
      </c>
      <c r="E166" s="23" t="s">
        <v>207</v>
      </c>
      <c r="F166" s="24">
        <v>9.559</v>
      </c>
      <c r="G166" s="25">
        <f>VLOOKUP(B166,[1]拟调!$A$2:$G$187,7,0)</f>
        <v>12.559</v>
      </c>
      <c r="H166" s="26"/>
    </row>
    <row r="167" s="1" customFormat="1" ht="14.25" spans="1:8">
      <c r="A167" s="19">
        <v>164</v>
      </c>
      <c r="B167" s="20" t="s">
        <v>220</v>
      </c>
      <c r="C167" s="21" t="s">
        <v>218</v>
      </c>
      <c r="D167" s="22" t="s">
        <v>219</v>
      </c>
      <c r="E167" s="23" t="s">
        <v>207</v>
      </c>
      <c r="F167" s="24">
        <v>6.292</v>
      </c>
      <c r="G167" s="25">
        <f>VLOOKUP(B167,[1]拟调!$A$2:$G$187,7,0)</f>
        <v>9.292</v>
      </c>
      <c r="H167" s="26"/>
    </row>
    <row r="168" s="1" customFormat="1" ht="14.25" spans="1:8">
      <c r="A168" s="19">
        <v>165</v>
      </c>
      <c r="B168" s="20" t="s">
        <v>221</v>
      </c>
      <c r="C168" s="21" t="s">
        <v>218</v>
      </c>
      <c r="D168" s="22" t="s">
        <v>219</v>
      </c>
      <c r="E168" s="23" t="s">
        <v>207</v>
      </c>
      <c r="F168" s="24">
        <v>9.559</v>
      </c>
      <c r="G168" s="25">
        <f>VLOOKUP(B168,[1]拟调!$A$2:$G$187,7,0)</f>
        <v>12.559</v>
      </c>
      <c r="H168" s="26"/>
    </row>
    <row r="169" s="1" customFormat="1" ht="14.25" spans="1:8">
      <c r="A169" s="19">
        <v>166</v>
      </c>
      <c r="B169" s="20" t="s">
        <v>222</v>
      </c>
      <c r="C169" s="21" t="s">
        <v>218</v>
      </c>
      <c r="D169" s="22" t="s">
        <v>219</v>
      </c>
      <c r="E169" s="23" t="s">
        <v>207</v>
      </c>
      <c r="F169" s="24">
        <v>4.356</v>
      </c>
      <c r="G169" s="25">
        <f>VLOOKUP(B169,[1]拟调!$A$2:$G$187,7,0)</f>
        <v>4.356</v>
      </c>
      <c r="H169" s="26"/>
    </row>
    <row r="170" s="1" customFormat="1" ht="14.25" spans="1:8">
      <c r="A170" s="19">
        <v>167</v>
      </c>
      <c r="B170" s="27" t="s">
        <v>223</v>
      </c>
      <c r="C170" s="21" t="s">
        <v>218</v>
      </c>
      <c r="D170" s="22" t="s">
        <v>224</v>
      </c>
      <c r="E170" s="23" t="s">
        <v>207</v>
      </c>
      <c r="F170" s="24">
        <v>22.9</v>
      </c>
      <c r="G170" s="25">
        <f>VLOOKUP(B170,[1]拟调!$A$2:$G$187,7,0)</f>
        <v>22.9</v>
      </c>
      <c r="H170" s="26"/>
    </row>
    <row r="171" s="1" customFormat="1" ht="14.25" spans="1:8">
      <c r="A171" s="19">
        <v>168</v>
      </c>
      <c r="B171" s="20" t="s">
        <v>225</v>
      </c>
      <c r="C171" s="21" t="s">
        <v>226</v>
      </c>
      <c r="D171" s="22" t="s">
        <v>227</v>
      </c>
      <c r="E171" s="23" t="s">
        <v>50</v>
      </c>
      <c r="F171" s="24">
        <v>3.63</v>
      </c>
      <c r="G171" s="25">
        <f>VLOOKUP(B171,[1]拟调!$A$2:$G$187,7,0)</f>
        <v>3.63</v>
      </c>
      <c r="H171" s="26"/>
    </row>
    <row r="172" s="1" customFormat="1" ht="14.25" spans="1:8">
      <c r="A172" s="19">
        <v>169</v>
      </c>
      <c r="B172" s="20" t="s">
        <v>228</v>
      </c>
      <c r="C172" s="21" t="s">
        <v>226</v>
      </c>
      <c r="D172" s="22" t="s">
        <v>229</v>
      </c>
      <c r="E172" s="23" t="s">
        <v>12</v>
      </c>
      <c r="F172" s="24">
        <v>10.043</v>
      </c>
      <c r="G172" s="25">
        <f>VLOOKUP(B172,[1]拟调!$A$2:$G$187,7,0)</f>
        <v>10.043</v>
      </c>
      <c r="H172" s="26"/>
    </row>
    <row r="173" s="1" customFormat="1" ht="14.25" spans="1:8">
      <c r="A173" s="19">
        <v>170</v>
      </c>
      <c r="B173" s="20" t="s">
        <v>230</v>
      </c>
      <c r="C173" s="21" t="s">
        <v>226</v>
      </c>
      <c r="D173" s="22" t="s">
        <v>231</v>
      </c>
      <c r="E173" s="23" t="s">
        <v>232</v>
      </c>
      <c r="F173" s="24">
        <v>38.72</v>
      </c>
      <c r="G173" s="25">
        <f>VLOOKUP(B173,[1]拟调!$A$2:$G$187,7,0)</f>
        <v>38.72</v>
      </c>
      <c r="H173" s="26"/>
    </row>
    <row r="174" s="1" customFormat="1" ht="14.25" spans="1:8">
      <c r="A174" s="19">
        <v>171</v>
      </c>
      <c r="B174" s="20" t="s">
        <v>233</v>
      </c>
      <c r="C174" s="21" t="s">
        <v>226</v>
      </c>
      <c r="D174" s="22" t="s">
        <v>231</v>
      </c>
      <c r="E174" s="23" t="s">
        <v>232</v>
      </c>
      <c r="F174" s="24">
        <v>43.56</v>
      </c>
      <c r="G174" s="25">
        <f>VLOOKUP(B174,[1]拟调!$A$2:$G$187,7,0)</f>
        <v>43.56</v>
      </c>
      <c r="H174" s="26"/>
    </row>
    <row r="175" s="1" customFormat="1" ht="14.25" spans="1:8">
      <c r="A175" s="19">
        <v>172</v>
      </c>
      <c r="B175" s="20" t="s">
        <v>234</v>
      </c>
      <c r="C175" s="21" t="s">
        <v>226</v>
      </c>
      <c r="D175" s="22" t="s">
        <v>94</v>
      </c>
      <c r="E175" s="23" t="s">
        <v>12</v>
      </c>
      <c r="F175" s="24">
        <v>15.488</v>
      </c>
      <c r="G175" s="25">
        <f>VLOOKUP(B175,[1]拟调!$A$2:$G$187,7,0)</f>
        <v>20.488</v>
      </c>
      <c r="H175" s="26"/>
    </row>
    <row r="176" s="1" customFormat="1" ht="14.25" spans="1:8">
      <c r="A176" s="19">
        <v>173</v>
      </c>
      <c r="B176" s="20" t="s">
        <v>235</v>
      </c>
      <c r="C176" s="21" t="s">
        <v>226</v>
      </c>
      <c r="D176" s="22" t="s">
        <v>236</v>
      </c>
      <c r="E176" s="23" t="s">
        <v>232</v>
      </c>
      <c r="F176" s="24">
        <v>4.477</v>
      </c>
      <c r="G176" s="25">
        <f>VLOOKUP(B176,[1]拟调!$A$2:$G$187,7,0)</f>
        <v>4.477</v>
      </c>
      <c r="H176" s="26"/>
    </row>
    <row r="177" s="1" customFormat="1" ht="14.25" spans="1:8">
      <c r="A177" s="19">
        <v>174</v>
      </c>
      <c r="B177" s="20" t="s">
        <v>237</v>
      </c>
      <c r="C177" s="21" t="s">
        <v>226</v>
      </c>
      <c r="D177" s="22" t="s">
        <v>231</v>
      </c>
      <c r="E177" s="23" t="s">
        <v>232</v>
      </c>
      <c r="F177" s="24">
        <v>33.88</v>
      </c>
      <c r="G177" s="25">
        <f>VLOOKUP(B177,[1]拟调!$A$2:$G$187,7,0)</f>
        <v>33.88</v>
      </c>
      <c r="H177" s="26"/>
    </row>
    <row r="178" s="1" customFormat="1" ht="14.25" spans="1:8">
      <c r="A178" s="19">
        <v>175</v>
      </c>
      <c r="B178" s="20" t="s">
        <v>238</v>
      </c>
      <c r="C178" s="21" t="s">
        <v>226</v>
      </c>
      <c r="D178" s="22" t="s">
        <v>231</v>
      </c>
      <c r="E178" s="23" t="s">
        <v>232</v>
      </c>
      <c r="F178" s="24">
        <v>55.176</v>
      </c>
      <c r="G178" s="25">
        <f>VLOOKUP(B178,[1]拟调!$A$2:$G$187,7,0)</f>
        <v>55.176</v>
      </c>
      <c r="H178" s="26"/>
    </row>
    <row r="179" s="1" customFormat="1" ht="14.25" spans="1:8">
      <c r="A179" s="19">
        <v>176</v>
      </c>
      <c r="B179" s="20" t="s">
        <v>239</v>
      </c>
      <c r="C179" s="21" t="s">
        <v>226</v>
      </c>
      <c r="D179" s="22" t="s">
        <v>231</v>
      </c>
      <c r="E179" s="23" t="s">
        <v>232</v>
      </c>
      <c r="F179" s="24">
        <v>45.98</v>
      </c>
      <c r="G179" s="25">
        <f>VLOOKUP(B179,[1]拟调!$A$2:$G$187,7,0)</f>
        <v>45.98</v>
      </c>
      <c r="H179" s="26"/>
    </row>
    <row r="180" s="1" customFormat="1" ht="14.25" spans="1:8">
      <c r="A180" s="19">
        <v>177</v>
      </c>
      <c r="B180" s="20" t="s">
        <v>240</v>
      </c>
      <c r="C180" s="21" t="s">
        <v>241</v>
      </c>
      <c r="D180" s="22" t="s">
        <v>242</v>
      </c>
      <c r="E180" s="23" t="s">
        <v>12</v>
      </c>
      <c r="F180" s="24">
        <v>13.068</v>
      </c>
      <c r="G180" s="25">
        <f>VLOOKUP(B180,[1]拟调!$A$2:$G$187,7,0)</f>
        <v>13.068</v>
      </c>
      <c r="H180" s="26"/>
    </row>
    <row r="181" s="1" customFormat="1" ht="14.25" spans="1:8">
      <c r="A181" s="19">
        <v>178</v>
      </c>
      <c r="B181" s="20" t="s">
        <v>243</v>
      </c>
      <c r="C181" s="21" t="s">
        <v>241</v>
      </c>
      <c r="D181" s="22" t="s">
        <v>242</v>
      </c>
      <c r="E181" s="23" t="s">
        <v>12</v>
      </c>
      <c r="F181" s="24">
        <v>12.584</v>
      </c>
      <c r="G181" s="25">
        <f>VLOOKUP(B181,[1]拟调!$A$2:$G$187,7,0)</f>
        <v>17.584</v>
      </c>
      <c r="H181" s="26"/>
    </row>
    <row r="182" s="1" customFormat="1" ht="14.25" spans="1:8">
      <c r="A182" s="19">
        <v>179</v>
      </c>
      <c r="B182" s="20" t="s">
        <v>244</v>
      </c>
      <c r="C182" s="21" t="s">
        <v>209</v>
      </c>
      <c r="D182" s="22" t="s">
        <v>245</v>
      </c>
      <c r="E182" s="23" t="s">
        <v>207</v>
      </c>
      <c r="F182" s="24">
        <v>4.235</v>
      </c>
      <c r="G182" s="25">
        <f>VLOOKUP(B182,[1]拟调!$A$2:$G$187,7,0)</f>
        <v>4.235</v>
      </c>
      <c r="H182" s="26"/>
    </row>
    <row r="183" s="1" customFormat="1" ht="14.25" spans="1:8">
      <c r="A183" s="19">
        <v>180</v>
      </c>
      <c r="B183" s="20" t="s">
        <v>246</v>
      </c>
      <c r="C183" s="21" t="s">
        <v>209</v>
      </c>
      <c r="D183" s="22" t="s">
        <v>247</v>
      </c>
      <c r="E183" s="23" t="s">
        <v>207</v>
      </c>
      <c r="F183" s="24">
        <v>4.356</v>
      </c>
      <c r="G183" s="25">
        <f>VLOOKUP(B183,[1]拟调!$A$2:$G$187,7,0)</f>
        <v>4.356</v>
      </c>
      <c r="H183" s="26"/>
    </row>
    <row r="184" s="1" customFormat="1" ht="14.25" spans="1:8">
      <c r="A184" s="19">
        <v>181</v>
      </c>
      <c r="B184" s="20" t="s">
        <v>248</v>
      </c>
      <c r="C184" s="21" t="s">
        <v>249</v>
      </c>
      <c r="D184" s="22" t="s">
        <v>206</v>
      </c>
      <c r="E184" s="23" t="s">
        <v>207</v>
      </c>
      <c r="F184" s="24">
        <v>4.356</v>
      </c>
      <c r="G184" s="25">
        <f>VLOOKUP(B184,[1]拟调!$A$2:$G$187,7,0)</f>
        <v>4.356</v>
      </c>
      <c r="H184" s="26"/>
    </row>
    <row r="185" s="1" customFormat="1" ht="14.25" spans="1:8">
      <c r="A185" s="19">
        <v>182</v>
      </c>
      <c r="B185" s="27" t="s">
        <v>250</v>
      </c>
      <c r="C185" s="21" t="s">
        <v>251</v>
      </c>
      <c r="D185" s="22" t="s">
        <v>206</v>
      </c>
      <c r="E185" s="23" t="s">
        <v>207</v>
      </c>
      <c r="F185" s="24">
        <v>2.3232</v>
      </c>
      <c r="G185" s="25">
        <f>VLOOKUP(B185,[1]拟调!$A$2:$G$187,7,0)</f>
        <v>2.3232</v>
      </c>
      <c r="H185" s="26"/>
    </row>
    <row r="186" s="1" customFormat="1" ht="13.95" customHeight="1" spans="1:8">
      <c r="A186" s="19">
        <v>183</v>
      </c>
      <c r="B186" s="20" t="s">
        <v>252</v>
      </c>
      <c r="C186" s="21" t="s">
        <v>253</v>
      </c>
      <c r="D186" s="22" t="s">
        <v>254</v>
      </c>
      <c r="E186" s="23" t="s">
        <v>50</v>
      </c>
      <c r="F186" s="24">
        <v>14.52</v>
      </c>
      <c r="G186" s="25">
        <f>VLOOKUP(B186,[1]拟调!$A$2:$G$187,7,0)</f>
        <v>14.52</v>
      </c>
      <c r="H186" s="26"/>
    </row>
    <row r="187" s="1" customFormat="1" ht="14.25" spans="1:8">
      <c r="A187" s="19">
        <v>184</v>
      </c>
      <c r="B187" s="20" t="s">
        <v>255</v>
      </c>
      <c r="C187" s="21" t="s">
        <v>226</v>
      </c>
      <c r="D187" s="22" t="s">
        <v>256</v>
      </c>
      <c r="E187" s="23" t="s">
        <v>92</v>
      </c>
      <c r="F187" s="24">
        <v>1.7424</v>
      </c>
      <c r="G187" s="25">
        <f>VLOOKUP(B187,[1]拟调!$A$2:$G$187,7,0)</f>
        <v>1.7424</v>
      </c>
      <c r="H187" s="26"/>
    </row>
    <row r="188" s="1" customFormat="1" spans="1:8">
      <c r="A188" s="2"/>
      <c r="B188" s="3"/>
      <c r="C188" s="4"/>
      <c r="D188" s="5"/>
      <c r="E188" s="6"/>
      <c r="F188" s="7"/>
      <c r="G188" s="7"/>
      <c r="H188" s="40"/>
    </row>
  </sheetData>
  <mergeCells count="1">
    <mergeCell ref="A1:G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2015-11-30T00:48:03Z</dcterms:created>
  <dcterms:modified xsi:type="dcterms:W3CDTF">2015-11-30T00:48:22Z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2052-10.1.0.5346</vt:lpwstr>
  </property>
</Properties>
</file>